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7500" windowHeight="6570" firstSheet="1" activeTab="3"/>
  </bookViews>
  <sheets>
    <sheet name="титульник" sheetId="7" r:id="rId1"/>
    <sheet name="Раздел 1 земля" sheetId="2" r:id="rId2"/>
    <sheet name="Раздел 1 Здания)" sheetId="8" r:id="rId3"/>
    <sheet name="Раздел 1 Помещения, и др" sheetId="10" r:id="rId4"/>
    <sheet name="Раздел 2 Акции " sheetId="4" r:id="rId5"/>
    <sheet name="Раздел 2 Доля в УК" sheetId="14" r:id="rId6"/>
    <sheet name="Раздел 2 Движимое имущ" sheetId="12" r:id="rId7"/>
    <sheet name="Раздел 2 Долевая собственн" sheetId="13" r:id="rId8"/>
  </sheets>
  <calcPr calcId="124519" refMode="R1C1"/>
</workbook>
</file>

<file path=xl/calcChain.xml><?xml version="1.0" encoding="utf-8"?>
<calcChain xmlns="http://schemas.openxmlformats.org/spreadsheetml/2006/main">
  <c r="L28" i="10"/>
  <c r="E22" i="12"/>
  <c r="L13" i="8"/>
  <c r="H12" i="2"/>
</calcChain>
</file>

<file path=xl/comments1.xml><?xml version="1.0" encoding="utf-8"?>
<comments xmlns="http://schemas.openxmlformats.org/spreadsheetml/2006/main">
  <authors>
    <author>Антонина Алексеевна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Некляева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04"/>
          </rPr>
          <t>Шмакова Н.И.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Мельников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0">
      <text>
        <r>
          <rPr>
            <sz val="9"/>
            <color indexed="81"/>
            <rFont val="Tahoma"/>
            <family val="2"/>
            <charset val="204"/>
          </rPr>
          <t xml:space="preserve">
Савченко Сергей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Болдырев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Власов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Андреева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Шаймухаметова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04"/>
          </rPr>
          <t>Пономарева Г.М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204"/>
          </rPr>
          <t xml:space="preserve">
Андреева Галя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Текучева Т.А.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<sst xmlns="http://schemas.openxmlformats.org/spreadsheetml/2006/main" count="490" uniqueCount="285">
  <si>
    <t xml:space="preserve">реквизиты документов - оснований возникновения (прекращения) права муниципальной собственности на движимое имущество </t>
  </si>
  <si>
    <t>Администрация Нижнеяблочного сельского поселения Котельниковского муниципального района</t>
  </si>
  <si>
    <t>Волгоградская область, Котельниковский район,х.Нижнеяблочный</t>
  </si>
  <si>
    <t>Грунтовая дорога</t>
  </si>
  <si>
    <t>Волгоградская область, Котельниковский район,х.Верхнеяблочный</t>
  </si>
  <si>
    <t>1700м</t>
  </si>
  <si>
    <t>5400м</t>
  </si>
  <si>
    <t>Дорога покрытие асфальтное</t>
  </si>
  <si>
    <t>Волгоградская область, Котельниковский район,хНижнеяблочный</t>
  </si>
  <si>
    <t>пожарный резервуар</t>
  </si>
  <si>
    <t>202 м3</t>
  </si>
  <si>
    <t>65м3</t>
  </si>
  <si>
    <t>120*60*9</t>
  </si>
  <si>
    <t>140*70*10</t>
  </si>
  <si>
    <t>70*20*18</t>
  </si>
  <si>
    <t>80*20*18</t>
  </si>
  <si>
    <t>памятник Стелла</t>
  </si>
  <si>
    <t>ВАЗ 21703 01-011</t>
  </si>
  <si>
    <t>Автомобиль УАЗ 315195</t>
  </si>
  <si>
    <t>34:13:040001:866</t>
  </si>
  <si>
    <t>8500 кв.м.длина-1558 п.м. ширина-6.0 п.м.</t>
  </si>
  <si>
    <t>34:13:040002:243</t>
  </si>
  <si>
    <t>800 м.</t>
  </si>
  <si>
    <t>34:13:000000:0000:18:224:002:001350670</t>
  </si>
  <si>
    <t>34:13:000000:0000:18:224:002:001350660</t>
  </si>
  <si>
    <t>347,8 кв.м.</t>
  </si>
  <si>
    <t>Автомобиль Lada LARGUS</t>
  </si>
  <si>
    <t>Волгоградская область, Котельниковский район, х.Нижнеяблочный</t>
  </si>
  <si>
    <t>Администрация                             Нижнеяблочного сельского поселения Котельниковского муниципального района Волгоградской области</t>
  </si>
  <si>
    <t xml:space="preserve"> </t>
  </si>
  <si>
    <t>1</t>
  </si>
  <si>
    <t>2</t>
  </si>
  <si>
    <t>Помещение почты в половине нежилого 2-х этажного здания</t>
  </si>
  <si>
    <t>28,3 кв.м 2</t>
  </si>
  <si>
    <t>3</t>
  </si>
  <si>
    <t>18,6 кв.м.2</t>
  </si>
  <si>
    <t>Половина нежилого 2-х этажного здания Адм.</t>
  </si>
  <si>
    <t>Помещение сбербанка в половине нежилого 2-х этажного здания</t>
  </si>
  <si>
    <t>Половина нежилого 2-х этажного здания (Дет.сад)</t>
  </si>
  <si>
    <t>Земельный участок</t>
  </si>
  <si>
    <t>Земельный участок ( асф.дорога)</t>
  </si>
  <si>
    <t>Игровой комплекс для детей 7-12 лет (площадь перед СДК)</t>
  </si>
  <si>
    <t>Металлическое ограждение площади перед СДК 149м.</t>
  </si>
  <si>
    <t xml:space="preserve">Земельный участок </t>
  </si>
  <si>
    <t>Детский игровой комплекс</t>
  </si>
  <si>
    <t>Детский спортивный комплекс</t>
  </si>
  <si>
    <t>Металлическое ограждение (площадь СДК)</t>
  </si>
  <si>
    <t>Косилка 2-х роторная WIRAX (с карданным валом)</t>
  </si>
  <si>
    <t>Полуприцеп тракторный ОПМ-3,5</t>
  </si>
  <si>
    <t>Трактор ( Машина коммунальная МК.02 на базе трактора "Беларус-82.1"</t>
  </si>
  <si>
    <t>ПЗЗ</t>
  </si>
  <si>
    <t xml:space="preserve">всего 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</si>
  <si>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</si>
  <si>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</si>
  <si>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</si>
  <si>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</si>
  <si>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</si>
  <si>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</si>
  <si>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</si>
  <si>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</si>
  <si>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</si>
  <si>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</si>
  <si>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</si>
  <si>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</si>
  <si>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итого по счет 103.00</t>
  </si>
  <si>
    <r>
      <t xml:space="preserve">РЕЕСТР             </t>
    </r>
    <r>
      <rPr>
        <sz val="24"/>
        <rFont val="Times New Roman"/>
        <family val="1"/>
        <charset val="204"/>
      </rPr>
      <t xml:space="preserve">муниципального имущества </t>
    </r>
  </si>
  <si>
    <t>816,2 кв.м</t>
  </si>
  <si>
    <t xml:space="preserve">771,7 кв.м.  </t>
  </si>
  <si>
    <t>51,7 кв.м</t>
  </si>
  <si>
    <t>34:13:000000:0000:18:224:002:000881260:0001:10002</t>
  </si>
  <si>
    <t>квартира в 2-х квартирном ж.д. 1971г.</t>
  </si>
  <si>
    <t>Волгоградская область, Котельниковский район,хВерхнеяблочный, Заречная, 14/1</t>
  </si>
  <si>
    <t>48,1 кв.м</t>
  </si>
  <si>
    <t>ИНВ.№ 18:224:002:001066420:0001:10001</t>
  </si>
  <si>
    <t>квартира в 2-х квартирном ж.д. 1973г.</t>
  </si>
  <si>
    <t>квартира в 2-х квартирном ж.д. 1972г.</t>
  </si>
  <si>
    <t>Волгоградская область, Котельниковский район,х.Верхнеяблочный, Заречная 12/3</t>
  </si>
  <si>
    <t>34:13:040002:70:18:224:002:000884690:0001:10002</t>
  </si>
  <si>
    <t>23,4 кв.м</t>
  </si>
  <si>
    <t>73,6 кв.м</t>
  </si>
  <si>
    <t>48,5 кв.м.</t>
  </si>
  <si>
    <t>квартира в 2-х квартирном ж.д. 1968г.</t>
  </si>
  <si>
    <t>квартира в 2-х квартирном ж.д. 1967г.</t>
  </si>
  <si>
    <t>квартира в 2-х квартирном ж.д. 1970г.</t>
  </si>
  <si>
    <t>34:13:040001:0383:18:224:002:0008820800001:10001</t>
  </si>
  <si>
    <t>34:13:040001:0382:18:224:002:0008821300001:10002</t>
  </si>
  <si>
    <t>34:13:000000:0000:18:224:002:0008821700001:10001</t>
  </si>
  <si>
    <t>Волгоградская область, Котельниковский район,х.Нижнеяблочный, ул.Школьная 10</t>
  </si>
  <si>
    <t>Волгоградская область, Котельниковский район,х.Верхнеяблочный ул.Заречная 32б</t>
  </si>
  <si>
    <t>Волгоградская область, Котельниковский район,х.Нижнеяблочный ул.Школьная 10а</t>
  </si>
  <si>
    <t>ДКх.Нижнеяблочный 1975г.</t>
  </si>
  <si>
    <t>Клуб х.Верхнеяблочный 1975г</t>
  </si>
  <si>
    <t>116,1 кв.м</t>
  </si>
  <si>
    <t>50,5 кв.м</t>
  </si>
  <si>
    <t>Борона дисковая серии БДМ двухрядная БДН-2,4х2(БДТ-АГРО)</t>
  </si>
  <si>
    <t>квартира в 2-х квартирном ж.д. 1973г. Х.Нижнеяблочный  ул.Морская 36/1</t>
  </si>
  <si>
    <t>Памятник х.Верхнеяблочный</t>
  </si>
  <si>
    <t>Устройство пожарного резервуара в х.Верхнеяблочный</t>
  </si>
  <si>
    <t>Комплект кондиционера «У» МТЗ-82 (F-a 848+КБ-4) 6КВТ</t>
  </si>
  <si>
    <t xml:space="preserve">Проектная документация по объекту Автономного источника теплоснабжения для здания ДК х.Нижнеяблочный  </t>
  </si>
  <si>
    <t xml:space="preserve">Проектная документация по объекту Автономного источника теплоснабжения для здания  клуба х.Верхнеяблочный  </t>
  </si>
  <si>
    <t>16</t>
  </si>
  <si>
    <t>Наименование земельного участка</t>
  </si>
  <si>
    <t>Адрес (местоположение) земельного участка (с указанием кода ОКТМО)</t>
  </si>
  <si>
    <t>Кадастровый номер земельного участка (с датой присвоения)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</si>
  <si>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</si>
  <si>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</si>
  <si>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</si>
  <si>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</si>
  <si>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</si>
  <si>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</si>
  <si>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лице, в пользу которого установлены ограничения (обременения)</t>
  </si>
  <si>
    <t>Волгоградская область, Котельниковский район, х.Нижнеяблочный Сталинградская 25    ОКТМО 18624442101</t>
  </si>
  <si>
    <t>Волгоградская область, Котельниковский район, х.Нижнеяблочный  ОКТМО 18624442101</t>
  </si>
  <si>
    <t>Волгоградская область, Котельниковский район, х.Нижнеяблочный, ул.Школьная 10 (ДК)   ОКТМО 18624442101</t>
  </si>
  <si>
    <t>х.Нижнеяблочный (кладбище)           ОКТМО 18624442101</t>
  </si>
  <si>
    <t>х.Верхнеяблочный ул.Заречная 32б (памятник)              ОКТМО 18624442106</t>
  </si>
  <si>
    <t>х.Верхнеяблочный (кладбище)             ОКТМО 18624442106</t>
  </si>
  <si>
    <t>х.Нижнеяблочный ул.Школьная 10а (памятник)             ОКТМО 18624442101</t>
  </si>
  <si>
    <t>Волгоградская область, Котельниковский район, х.Верхнеяблочный ул.Центральная, 1      ОКТМО 18624442106</t>
  </si>
  <si>
    <t>Подраздел 1.2. Сведения о зданиях, сооружениях,объектах незавершенного строительства,единых недвижимых комплексах и иных объектах, отнесенных законом к недвижимости</t>
  </si>
  <si>
    <t xml:space="preserve">Вид объекта учета 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</si>
  <si>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</si>
  <si>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</si>
  <si>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</si>
  <si>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</si>
  <si>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</si>
  <si>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</si>
  <si>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</si>
  <si>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</si>
  <si>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</si>
  <si>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</si>
  <si>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в отношении объекта учета ограничениях (обременениях)</t>
  </si>
  <si>
    <t>Сведения об объекте единого недвижимого комплекса</t>
  </si>
  <si>
    <t xml:space="preserve">Подраздел 1.3. Сведения о помещениях, машино-местах и иных объектах, отнесенных законом к недвижимости </t>
  </si>
  <si>
    <t xml:space="preserve">
Раздел 2. Сведения о муниципальном движимом имуществе
Раздел 2.1. Сведения об акциях акционерных обществ
</t>
  </si>
  <si>
    <t xml:space="preserve">
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
</t>
  </si>
  <si>
    <t xml:space="preserve">
Раздел 2.4. Сведения о долях в праве общей долевой собственности на объекты недвижимого и (или) движимого имущества
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</si>
  <si>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</si>
  <si>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</si>
  <si>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</si>
  <si>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</t>
  </si>
  <si>
    <t xml:space="preserve">Вид вещного права, на основании которого правообладателю принадлежит объект учета </t>
  </si>
  <si>
    <t xml:space="preserve">Сведения об установленных в отношении доли ограничениях (обременениях) </t>
  </si>
  <si>
    <t>Сведения об акционерном обществе (эмитенте)</t>
  </si>
  <si>
    <t>Сведения об акциях</t>
  </si>
  <si>
    <t xml:space="preserve">Сведения об установленных ограничениях (обременениях)  </t>
  </si>
  <si>
    <t xml:space="preserve">Раздел 2.2. Сведения о долях (вкладах) в уставных (складочных) капиталах хозяйственных обществ и товариществ
</t>
  </si>
  <si>
    <t>Сведения о хозяйственном обществе (товариществе)</t>
  </si>
  <si>
    <t>Доля (вклад) в уставном (складочном) капитале хозяйственного общества, товарищества в процентах</t>
  </si>
  <si>
    <t>Наименование движимого имущества (иного имущества)</t>
  </si>
  <si>
    <t>Сведения об объекте учета</t>
  </si>
  <si>
    <t xml:space="preserve">Сведения о правообладателе </t>
  </si>
  <si>
    <t>Сведения о стоимости</t>
  </si>
  <si>
    <t>Сведения об установленных ограничениях (обременениях)</t>
  </si>
  <si>
    <t>Здание администрации</t>
  </si>
  <si>
    <t xml:space="preserve">Здание </t>
  </si>
  <si>
    <t xml:space="preserve">Раздел 1. Сведения о муниципальном недвижимом имуществе                                                                                   Подраздел 1.1.Сведения о земельных участках                 </t>
  </si>
  <si>
    <t>на 30.06.2024г</t>
  </si>
  <si>
    <t>000000001101020002</t>
  </si>
  <si>
    <t>1011200001</t>
  </si>
  <si>
    <t>000000001101030013</t>
  </si>
  <si>
    <t>000000001101020003</t>
  </si>
  <si>
    <t>1011300002</t>
  </si>
  <si>
    <t>1011300003</t>
  </si>
  <si>
    <t>Проектная документация по объекту Автономного источника теплоснабжения для здания администрации</t>
  </si>
  <si>
    <t>Волгоградская область, Котельниковский район,х.Верхнеяблочныйй, ул.Центральная, д.1</t>
  </si>
  <si>
    <t xml:space="preserve">Нижнеяблочное сельское поселение Котельниковского муниципального района </t>
  </si>
  <si>
    <t>ИНВ.№ 18:224:002:000882100:0001:1001</t>
  </si>
  <si>
    <t>Свинарник</t>
  </si>
  <si>
    <t>Нижнеяблочное сельское поселение Котельниковского муниципального района</t>
  </si>
  <si>
    <t>34:13:000000:1614 (12.04.2019г.)</t>
  </si>
  <si>
    <t>18:224:002:001068990</t>
  </si>
  <si>
    <t>940 кв.м.</t>
  </si>
  <si>
    <t>34:13:040001:1284 (11.04.2019г.)</t>
  </si>
  <si>
    <t>1021,9кв.м.</t>
  </si>
  <si>
    <t>18:224:002:001069110</t>
  </si>
  <si>
    <t>34:13:040001:1285 (11.04.2019г.)</t>
  </si>
  <si>
    <t>1376,2</t>
  </si>
  <si>
    <t>18:224:002:001069100</t>
  </si>
  <si>
    <t>сооружение</t>
  </si>
  <si>
    <t>34:00:000000:18073 (07.07.2012г.)</t>
  </si>
  <si>
    <t>34:13:040001:391, площадь-702+/-3 кв.м.</t>
  </si>
  <si>
    <t>ИНВ. № 01100002</t>
  </si>
  <si>
    <t>34:13:040002:308, площадь-48+/- кв.м.</t>
  </si>
  <si>
    <t>34:13:040001:1012, площадь-152+/-2 кв.м.</t>
  </si>
  <si>
    <t>ИНВ.№ 01100001</t>
  </si>
  <si>
    <t>34:13:040002:307, площадь - 2452кв.м.+/-10</t>
  </si>
  <si>
    <t>349,5</t>
  </si>
  <si>
    <t>34:13:04001:1013, площадь - 4862 кв.м. +/- 14</t>
  </si>
  <si>
    <t>34:13:040001:425, площадь - 5140 кв.м.</t>
  </si>
  <si>
    <t>000119</t>
  </si>
  <si>
    <t>3413:040001:829 (24.12.2013г.)</t>
  </si>
  <si>
    <t>18:224:002:001350660</t>
  </si>
  <si>
    <t>18:224:002:001350670</t>
  </si>
  <si>
    <t>ИНВ.№ 000120</t>
  </si>
  <si>
    <t>всего</t>
  </si>
  <si>
    <t>Реестровый номер</t>
  </si>
  <si>
    <t>18624442.1.1.07.1</t>
  </si>
  <si>
    <t>18624442.1.1.07.2</t>
  </si>
  <si>
    <t>18624442.1.1.07.3</t>
  </si>
  <si>
    <t>18624442.1.1.07.4</t>
  </si>
  <si>
    <t>18624442.1.1.07.6</t>
  </si>
  <si>
    <t>18624442.1.1.07.7</t>
  </si>
  <si>
    <t>18624442.1.1.07.8</t>
  </si>
  <si>
    <t>18624442.1.1.07.9</t>
  </si>
  <si>
    <t>34:13:040001:425 (13.04.2011г.)</t>
  </si>
  <si>
    <t>5140 кв.м.; земли населенных пунктов; для эксплуатации нежилого двухэтажного здания</t>
  </si>
  <si>
    <t>34:13:040001:789 (06.12.2013г.)</t>
  </si>
  <si>
    <t>9287 кв.м.; земли населенных пунктов; для эксплуатации дороги с асфальтовым покрытием</t>
  </si>
  <si>
    <t>34:13:04001:1013 (12.08.2014г.)</t>
  </si>
  <si>
    <t>4862 кв.м. +/- 14 земли населенных пунктов; для эксплуатации здания клуба</t>
  </si>
  <si>
    <t>34:13:040002:307 (12.08.2014г.)</t>
  </si>
  <si>
    <t>2452 кв.м +/- 10, земли населенных пунктов; для эксплуатации здания клуба</t>
  </si>
  <si>
    <t>34:13:04001:1012 (12.08.2014г.)</t>
  </si>
  <si>
    <t>152 +/-2 кв.м.; земли населенных пунктов;для эксплуатации памятника -стелы, для размещения объектов историко-культурного назначения</t>
  </si>
  <si>
    <t>34:13:04002:308 (12.08.2014г.)</t>
  </si>
  <si>
    <t>48 +/- 1 кв.м.;земли населенных пунктов;для эксплуатации стелы, для размещения объектов историко-культурного назначения</t>
  </si>
  <si>
    <t xml:space="preserve">34:13:000000:1966 (24.10.2022г.) </t>
  </si>
  <si>
    <t xml:space="preserve">13610+/-41кв.м.;земли населенных пунктов; ритуальная деятельность </t>
  </si>
  <si>
    <t>34:13:040005:1249 (05.07.2022г.)</t>
  </si>
  <si>
    <t xml:space="preserve">18465+/-48 кв.м;земли населенных пунктов; ритуальная деятельность </t>
  </si>
  <si>
    <t xml:space="preserve">Реестровый номер </t>
  </si>
  <si>
    <t>18624442.1.2.01.1</t>
  </si>
  <si>
    <t>18624442.1.2.01.2</t>
  </si>
  <si>
    <t>18624442.1.2.01.3</t>
  </si>
  <si>
    <t>18624442.1.2.01.4</t>
  </si>
  <si>
    <t>18624442.1.2.01.5</t>
  </si>
  <si>
    <t>18624442.1.2.01.6</t>
  </si>
  <si>
    <t>34:13:040001:1026 (01.04.2015г.)</t>
  </si>
  <si>
    <t>34:13:040002:188 (03.07.2012г.)</t>
  </si>
  <si>
    <t>Право собственности</t>
  </si>
  <si>
    <t>помещение</t>
  </si>
  <si>
    <t xml:space="preserve">реестровый номер </t>
  </si>
  <si>
    <t>реестровый номер</t>
  </si>
  <si>
    <t>18624442.1.3.03.5</t>
  </si>
  <si>
    <t>18624442.1.3.03.6</t>
  </si>
  <si>
    <t>18624442.1.3.03.7</t>
  </si>
  <si>
    <t>18624442.1.3.03.8</t>
  </si>
  <si>
    <t>18624442.1.3.06.9</t>
  </si>
  <si>
    <t>18624442.1.3.06.10</t>
  </si>
  <si>
    <t>18624442.1.3.06.11</t>
  </si>
  <si>
    <t>18624442.1.3.06.12</t>
  </si>
  <si>
    <t>18624442.1.3.06.13</t>
  </si>
  <si>
    <t>18624442.1.3.06.14</t>
  </si>
  <si>
    <t>18624442.1.3.06.15</t>
  </si>
  <si>
    <t>18624442.1.3.06.16</t>
  </si>
  <si>
    <t>18624442.1.3.06.17</t>
  </si>
  <si>
    <t>18624442.1.3.06.18</t>
  </si>
  <si>
    <t>18624442.1.3.06.19</t>
  </si>
  <si>
    <t>18624442.1.3.03.20</t>
  </si>
  <si>
    <t>18624442.1.3.03.21</t>
  </si>
  <si>
    <t>18624442.1.3.03.22</t>
  </si>
  <si>
    <t>18624442.1.3.03.23</t>
  </si>
  <si>
    <t>Волгоградская область, Котельниковский район,х.Нижнеяблочный,ул.Морская,д.№36/1</t>
  </si>
  <si>
    <t>34:13:040002:438 (07.10.2020г.)</t>
  </si>
  <si>
    <t>34:13:040001:1293 (29.09.2020г.)</t>
  </si>
  <si>
    <t>18624442.2.3.10.1</t>
  </si>
  <si>
    <t>18624442.2.3.10.2</t>
  </si>
  <si>
    <t>18624442.2.3.10.3</t>
  </si>
  <si>
    <t>18624442.2.3.10.7</t>
  </si>
  <si>
    <t>18624442.2.3.15.4</t>
  </si>
  <si>
    <t>18624442.2.3.12.5</t>
  </si>
  <si>
    <t>18624442.2.3.15.6</t>
  </si>
  <si>
    <t>18624442.2.3.12.8</t>
  </si>
  <si>
    <t>18624442.2.3.12.9</t>
  </si>
  <si>
    <t>18624442.2.3.12.10</t>
  </si>
  <si>
    <t>18624442.2.3.15.11</t>
  </si>
  <si>
    <t>18624442.2.3.15.12</t>
  </si>
  <si>
    <t>18624442.2.3.15.13</t>
  </si>
  <si>
    <t>18624442.2.3.15.14</t>
  </si>
  <si>
    <t>18624442.2.3.15.15</t>
  </si>
  <si>
    <t>18624442.2.3.15.16</t>
  </si>
  <si>
    <t>18624442.2.3.15.17</t>
  </si>
  <si>
    <t>18624442.2.3.15.18</t>
  </si>
  <si>
    <t>квартира в 2-х квартирном ж.д. 1973г., х.Нижнеяблочный, ул. Морская,д.№27/1</t>
  </si>
  <si>
    <t>Волгоградская область, Котельниковский район,х.Нижнеяблочный,ул. Морская,д.№27/1</t>
  </si>
  <si>
    <t>34:13:040001:1359 (21.11.2025г.)</t>
  </si>
  <si>
    <t>собственность №34:13:040001:1359-34/117/2025-1 от 21.11.2025г.</t>
  </si>
  <si>
    <t>квартира в 2-х квартирном ж.д. 1971г.,х.Верхнеяблочный, ул.Заречная,д.№14/1</t>
  </si>
  <si>
    <t>собственность №34:13:040002:473-34/117/2025-1 от 21.11.2025г.</t>
  </si>
  <si>
    <t>34:13:040002:473 (21.11.2025г.)</t>
  </si>
  <si>
    <t>34:13:040001:1360 (11.12.2025г.)</t>
  </si>
  <si>
    <t>собственность №34:13:040001:1360-34/117/2025-1 от 11.12.2025г.</t>
  </si>
  <si>
    <t xml:space="preserve">57,5кв.м.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</si>
</sst>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23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z val="48"/>
      <name val="Times New Roman"/>
      <family val="1"/>
      <charset val="204"/>
    </font>
    <font>
      <sz val="9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Arial Cyr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3" fillId="2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49" fontId="14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wrapText="1"/>
    </xf>
    <xf numFmtId="49" fontId="19" fillId="0" borderId="14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/>
    <xf numFmtId="49" fontId="14" fillId="0" borderId="4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right"/>
    </xf>
    <xf numFmtId="2" fontId="22" fillId="0" borderId="1" xfId="0" applyNumberFormat="1" applyFont="1" applyFill="1" applyBorder="1"/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right" vertical="center" wrapText="1"/>
    </xf>
    <xf numFmtId="49" fontId="3" fillId="0" borderId="13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right"/>
    </xf>
    <xf numFmtId="0" fontId="19" fillId="0" borderId="15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opLeftCell="A7" workbookViewId="0">
      <selection activeCell="D9" sqref="D9"/>
    </sheetView>
  </sheetViews>
  <sheetFormatPr defaultRowHeight="12.75"/>
  <cols>
    <col min="1" max="1" width="1.85546875" customWidth="1"/>
    <col min="2" max="2" width="1.42578125" customWidth="1"/>
    <col min="3" max="3" width="2.28515625" customWidth="1"/>
    <col min="4" max="4" width="77.28515625" customWidth="1"/>
  </cols>
  <sheetData>
    <row r="1" spans="1:4">
      <c r="A1" s="36"/>
      <c r="B1" s="37"/>
      <c r="C1" s="37"/>
      <c r="D1" s="38"/>
    </row>
    <row r="2" spans="1:4" ht="25.15" customHeight="1">
      <c r="A2" s="39"/>
      <c r="B2" s="13"/>
      <c r="C2" s="13"/>
      <c r="D2" s="80" t="s">
        <v>28</v>
      </c>
    </row>
    <row r="3" spans="1:4" ht="25.15" customHeight="1">
      <c r="A3" s="39"/>
      <c r="B3" s="13"/>
      <c r="C3" s="13"/>
      <c r="D3" s="80"/>
    </row>
    <row r="4" spans="1:4" ht="58.9" customHeight="1">
      <c r="A4" s="39"/>
      <c r="B4" s="13"/>
      <c r="C4" s="13"/>
      <c r="D4" s="80"/>
    </row>
    <row r="5" spans="1:4" ht="26.25">
      <c r="A5" s="39"/>
      <c r="B5" s="13"/>
      <c r="C5" s="13"/>
      <c r="D5" s="40"/>
    </row>
    <row r="6" spans="1:4" ht="124.15" customHeight="1">
      <c r="A6" s="39"/>
      <c r="B6" s="13"/>
      <c r="C6" s="13"/>
      <c r="D6" s="41"/>
    </row>
    <row r="7" spans="1:4" ht="61.5" customHeight="1">
      <c r="A7" s="39"/>
      <c r="B7" s="13"/>
      <c r="C7" s="13"/>
      <c r="D7" s="81" t="s">
        <v>65</v>
      </c>
    </row>
    <row r="8" spans="1:4" ht="120" customHeight="1">
      <c r="A8" s="39"/>
      <c r="B8" s="13"/>
      <c r="C8" s="13"/>
      <c r="D8" s="81"/>
    </row>
    <row r="9" spans="1:4" ht="61.5">
      <c r="A9" s="39"/>
      <c r="B9" s="13"/>
      <c r="C9" s="13"/>
      <c r="D9" s="42" t="s">
        <v>158</v>
      </c>
    </row>
    <row r="10" spans="1:4">
      <c r="A10" s="39"/>
      <c r="B10" s="13"/>
      <c r="C10" s="13"/>
      <c r="D10" s="41"/>
    </row>
    <row r="11" spans="1:4">
      <c r="A11" s="39"/>
      <c r="B11" s="13"/>
      <c r="C11" s="13"/>
      <c r="D11" s="41"/>
    </row>
    <row r="12" spans="1:4">
      <c r="A12" s="39"/>
      <c r="B12" s="13"/>
      <c r="C12" s="13"/>
      <c r="D12" s="41"/>
    </row>
    <row r="13" spans="1:4">
      <c r="A13" s="39"/>
      <c r="B13" s="13"/>
      <c r="C13" s="13"/>
      <c r="D13" s="41"/>
    </row>
    <row r="14" spans="1:4">
      <c r="A14" s="39"/>
      <c r="B14" s="13"/>
      <c r="C14" s="13"/>
      <c r="D14" s="41"/>
    </row>
    <row r="15" spans="1:4">
      <c r="A15" s="39"/>
      <c r="B15" s="13"/>
      <c r="C15" s="13"/>
      <c r="D15" s="41"/>
    </row>
    <row r="16" spans="1:4">
      <c r="A16" s="39"/>
      <c r="B16" s="13"/>
      <c r="C16" s="13"/>
      <c r="D16" s="41"/>
    </row>
    <row r="17" spans="1:4">
      <c r="A17" s="39"/>
      <c r="B17" s="13"/>
      <c r="C17" s="13"/>
      <c r="D17" s="41"/>
    </row>
    <row r="18" spans="1:4">
      <c r="A18" s="39"/>
      <c r="B18" s="13"/>
      <c r="C18" s="13"/>
      <c r="D18" s="41"/>
    </row>
    <row r="19" spans="1:4">
      <c r="A19" s="39"/>
      <c r="B19" s="13"/>
      <c r="C19" s="13"/>
      <c r="D19" s="41"/>
    </row>
    <row r="20" spans="1:4">
      <c r="A20" s="39"/>
      <c r="B20" s="13"/>
      <c r="C20" s="13"/>
      <c r="D20" s="41"/>
    </row>
    <row r="21" spans="1:4">
      <c r="A21" s="39"/>
      <c r="B21" s="13"/>
      <c r="C21" s="13"/>
      <c r="D21" s="41"/>
    </row>
    <row r="22" spans="1:4">
      <c r="A22" s="39"/>
      <c r="B22" s="13"/>
      <c r="C22" s="13"/>
      <c r="D22" s="41"/>
    </row>
    <row r="23" spans="1:4">
      <c r="A23" s="39"/>
      <c r="B23" s="13"/>
      <c r="C23" s="13"/>
      <c r="D23" s="41"/>
    </row>
    <row r="24" spans="1:4">
      <c r="A24" s="39"/>
      <c r="B24" s="13"/>
      <c r="C24" s="13"/>
      <c r="D24" s="41"/>
    </row>
    <row r="25" spans="1:4">
      <c r="A25" s="39"/>
      <c r="B25" s="13"/>
      <c r="C25" s="13"/>
      <c r="D25" s="41"/>
    </row>
    <row r="26" spans="1:4">
      <c r="A26" s="39"/>
      <c r="B26" s="13"/>
      <c r="C26" s="13"/>
      <c r="D26" s="41"/>
    </row>
    <row r="27" spans="1:4">
      <c r="A27" s="39"/>
      <c r="B27" s="13"/>
      <c r="C27" s="13"/>
      <c r="D27" s="41"/>
    </row>
    <row r="28" spans="1:4">
      <c r="A28" s="39"/>
      <c r="B28" s="13"/>
      <c r="C28" s="13"/>
      <c r="D28" s="41"/>
    </row>
    <row r="29" spans="1:4">
      <c r="A29" s="39"/>
      <c r="B29" s="13"/>
      <c r="C29" s="13"/>
      <c r="D29" s="41"/>
    </row>
    <row r="30" spans="1:4">
      <c r="A30" s="39"/>
      <c r="B30" s="13"/>
      <c r="C30" s="13"/>
      <c r="D30" s="41"/>
    </row>
    <row r="31" spans="1:4">
      <c r="A31" s="39"/>
      <c r="B31" s="13"/>
      <c r="C31" s="13"/>
      <c r="D31" s="41"/>
    </row>
    <row r="32" spans="1:4">
      <c r="A32" s="43"/>
      <c r="B32" s="44"/>
      <c r="C32" s="44"/>
      <c r="D32" s="45"/>
    </row>
  </sheetData>
  <mergeCells count="2">
    <mergeCell ref="D2:D4"/>
    <mergeCell ref="D7:D8"/>
  </mergeCells>
  <pageMargins left="0.98425196850393704" right="0.39370078740157483" top="0.39370078740157483" bottom="0.39370078740157483" header="0.39370078740157483" footer="0.3937007874015748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2"/>
  <sheetViews>
    <sheetView zoomScale="79" zoomScaleNormal="79" workbookViewId="0">
      <selection activeCell="A8" sqref="A8:IV8"/>
    </sheetView>
  </sheetViews>
  <sheetFormatPr defaultColWidth="8.85546875" defaultRowHeight="11.25"/>
  <cols>
    <col min="1" max="1" width="14.7109375" style="1" customWidth="1"/>
    <col min="2" max="2" width="17.28515625" style="1" customWidth="1"/>
    <col min="3" max="3" width="21.5703125" style="1" customWidth="1"/>
    <col min="4" max="6" width="16.5703125" style="1" customWidth="1"/>
    <col min="7" max="7" width="15.42578125" style="1" customWidth="1"/>
    <col min="8" max="8" width="12.28515625" style="1" customWidth="1"/>
    <col min="9" max="11" width="13.42578125" style="1" customWidth="1"/>
    <col min="12" max="16384" width="8.85546875" style="1"/>
  </cols>
  <sheetData>
    <row r="1" spans="1:11" ht="72" customHeight="1">
      <c r="A1" s="85" t="s">
        <v>157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5.25" customHeight="1">
      <c r="A2" s="21" t="s">
        <v>197</v>
      </c>
      <c r="B2" s="21" t="s">
        <v>102</v>
      </c>
      <c r="C2" s="50" t="s">
        <v>103</v>
      </c>
      <c r="D2" s="50" t="s">
        <v>104</v>
      </c>
      <c r="E2" s="21" t="s">
        <v>105</v>
      </c>
      <c r="F2" s="21" t="s">
        <v>106</v>
      </c>
      <c r="G2" s="21" t="s">
        <v>107</v>
      </c>
      <c r="H2" s="21" t="s">
        <v>108</v>
      </c>
      <c r="I2" s="21" t="s">
        <v>109</v>
      </c>
      <c r="J2" s="21" t="s">
        <v>110</v>
      </c>
      <c r="K2" s="21" t="s">
        <v>111</v>
      </c>
    </row>
    <row r="3" spans="1:11" ht="14.25" customHeight="1">
      <c r="A3" s="50" t="s">
        <v>30</v>
      </c>
      <c r="B3" s="50" t="s">
        <v>31</v>
      </c>
      <c r="C3" s="50" t="s">
        <v>34</v>
      </c>
      <c r="D3" s="50" t="s">
        <v>52</v>
      </c>
      <c r="E3" s="50" t="s">
        <v>53</v>
      </c>
      <c r="F3" s="50" t="s">
        <v>54</v>
      </c>
      <c r="G3" s="50" t="s">
        <v>55</v>
      </c>
      <c r="H3" s="50" t="s">
        <v>56</v>
      </c>
      <c r="I3" s="50" t="s">
        <v>57</v>
      </c>
      <c r="J3" s="50" t="s">
        <v>58</v>
      </c>
      <c r="K3" s="50" t="s">
        <v>59</v>
      </c>
    </row>
    <row r="4" spans="1:11" ht="89.25">
      <c r="A4" s="28" t="s">
        <v>198</v>
      </c>
      <c r="B4" s="7" t="s">
        <v>39</v>
      </c>
      <c r="C4" s="4" t="s">
        <v>112</v>
      </c>
      <c r="D4" s="57" t="s">
        <v>206</v>
      </c>
      <c r="E4" s="57" t="s">
        <v>167</v>
      </c>
      <c r="F4" s="57"/>
      <c r="G4" s="57" t="s">
        <v>207</v>
      </c>
      <c r="H4" s="20">
        <v>1618843</v>
      </c>
      <c r="I4" s="20"/>
      <c r="J4" s="34"/>
      <c r="K4" s="34"/>
    </row>
    <row r="5" spans="1:11" ht="89.25">
      <c r="A5" s="28" t="s">
        <v>199</v>
      </c>
      <c r="B5" s="7" t="s">
        <v>40</v>
      </c>
      <c r="C5" s="4" t="s">
        <v>113</v>
      </c>
      <c r="D5" s="57" t="s">
        <v>208</v>
      </c>
      <c r="E5" s="57" t="s">
        <v>167</v>
      </c>
      <c r="F5" s="57"/>
      <c r="G5" s="57" t="s">
        <v>209</v>
      </c>
      <c r="H5" s="20">
        <v>1401594.04</v>
      </c>
      <c r="I5" s="20"/>
      <c r="J5" s="34"/>
      <c r="K5" s="34"/>
    </row>
    <row r="6" spans="1:11" ht="76.5">
      <c r="A6" s="28" t="s">
        <v>200</v>
      </c>
      <c r="B6" s="7" t="s">
        <v>39</v>
      </c>
      <c r="C6" s="4" t="s">
        <v>114</v>
      </c>
      <c r="D6" s="57" t="s">
        <v>210</v>
      </c>
      <c r="E6" s="57" t="s">
        <v>167</v>
      </c>
      <c r="F6" s="57"/>
      <c r="G6" s="57" t="s">
        <v>211</v>
      </c>
      <c r="H6" s="20">
        <v>833395.42</v>
      </c>
      <c r="I6" s="20"/>
      <c r="J6" s="34"/>
      <c r="K6" s="34"/>
    </row>
    <row r="7" spans="1:11" ht="89.25">
      <c r="A7" s="28" t="s">
        <v>201</v>
      </c>
      <c r="B7" s="7" t="s">
        <v>39</v>
      </c>
      <c r="C7" s="4" t="s">
        <v>119</v>
      </c>
      <c r="D7" s="57" t="s">
        <v>212</v>
      </c>
      <c r="E7" s="57" t="s">
        <v>1</v>
      </c>
      <c r="F7" s="57"/>
      <c r="G7" s="57" t="s">
        <v>213</v>
      </c>
      <c r="H7" s="19">
        <v>477870.28</v>
      </c>
      <c r="I7" s="20"/>
      <c r="J7" s="34"/>
      <c r="K7" s="34"/>
    </row>
    <row r="8" spans="1:11" ht="153">
      <c r="A8" s="28" t="s">
        <v>202</v>
      </c>
      <c r="B8" s="7" t="s">
        <v>39</v>
      </c>
      <c r="C8" s="4" t="s">
        <v>118</v>
      </c>
      <c r="D8" s="57" t="s">
        <v>214</v>
      </c>
      <c r="E8" s="57" t="s">
        <v>167</v>
      </c>
      <c r="F8" s="57"/>
      <c r="G8" s="57" t="s">
        <v>215</v>
      </c>
      <c r="H8" s="19">
        <v>8999.92</v>
      </c>
      <c r="I8" s="20"/>
      <c r="J8" s="34"/>
      <c r="K8" s="34"/>
    </row>
    <row r="9" spans="1:11" ht="144" customHeight="1">
      <c r="A9" s="28" t="s">
        <v>203</v>
      </c>
      <c r="B9" s="7" t="s">
        <v>39</v>
      </c>
      <c r="C9" s="4" t="s">
        <v>116</v>
      </c>
      <c r="D9" s="57" t="s">
        <v>216</v>
      </c>
      <c r="E9" s="57" t="s">
        <v>167</v>
      </c>
      <c r="F9" s="57"/>
      <c r="G9" s="57" t="s">
        <v>217</v>
      </c>
      <c r="H9" s="19">
        <v>9000</v>
      </c>
      <c r="I9" s="20"/>
      <c r="J9" s="34"/>
      <c r="K9" s="34"/>
    </row>
    <row r="10" spans="1:11" ht="76.5">
      <c r="A10" s="28" t="s">
        <v>204</v>
      </c>
      <c r="B10" s="7" t="s">
        <v>43</v>
      </c>
      <c r="C10" s="4" t="s">
        <v>115</v>
      </c>
      <c r="D10" s="57" t="s">
        <v>218</v>
      </c>
      <c r="E10" s="57" t="s">
        <v>167</v>
      </c>
      <c r="F10" s="57"/>
      <c r="G10" s="57" t="s">
        <v>219</v>
      </c>
      <c r="H10" s="35">
        <v>877028.4</v>
      </c>
      <c r="I10" s="34"/>
      <c r="J10" s="34"/>
      <c r="K10" s="34"/>
    </row>
    <row r="11" spans="1:11" ht="76.5">
      <c r="A11" s="28" t="s">
        <v>205</v>
      </c>
      <c r="B11" s="7" t="s">
        <v>39</v>
      </c>
      <c r="C11" s="4" t="s">
        <v>117</v>
      </c>
      <c r="D11" s="57" t="s">
        <v>220</v>
      </c>
      <c r="E11" s="57" t="s">
        <v>167</v>
      </c>
      <c r="F11" s="57"/>
      <c r="G11" s="57" t="s">
        <v>221</v>
      </c>
      <c r="H11" s="35">
        <v>1189884.6000000001</v>
      </c>
      <c r="I11" s="34"/>
      <c r="J11" s="34"/>
      <c r="K11" s="34"/>
    </row>
    <row r="12" spans="1:11" ht="12.75">
      <c r="A12" s="82" t="s">
        <v>64</v>
      </c>
      <c r="B12" s="83"/>
      <c r="C12" s="83"/>
      <c r="D12" s="83"/>
      <c r="E12" s="83"/>
      <c r="F12" s="83"/>
      <c r="G12" s="84"/>
      <c r="H12" s="46">
        <f>SUM(H4:H11)</f>
        <v>6416615.6600000001</v>
      </c>
      <c r="I12" s="46"/>
      <c r="J12" s="46"/>
      <c r="K12" s="46"/>
    </row>
  </sheetData>
  <mergeCells count="2">
    <mergeCell ref="A12:G12"/>
    <mergeCell ref="A1:K1"/>
  </mergeCells>
  <phoneticPr fontId="0" type="noConversion"/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opLeftCell="A5" zoomScale="81" zoomScaleNormal="81" workbookViewId="0">
      <selection activeCell="D27" sqref="D27"/>
    </sheetView>
  </sheetViews>
  <sheetFormatPr defaultColWidth="8.85546875" defaultRowHeight="11.25"/>
  <cols>
    <col min="1" max="1" width="23.28515625" style="1" customWidth="1"/>
    <col min="2" max="2" width="12.5703125" style="1" customWidth="1"/>
    <col min="3" max="3" width="19.5703125" style="1" customWidth="1"/>
    <col min="4" max="4" width="17.28515625" style="1" customWidth="1"/>
    <col min="5" max="5" width="21.5703125" style="1" customWidth="1"/>
    <col min="6" max="9" width="16.5703125" style="1" customWidth="1"/>
    <col min="10" max="11" width="15.42578125" style="1" customWidth="1"/>
    <col min="12" max="12" width="13.42578125" style="1" customWidth="1"/>
    <col min="13" max="16" width="12.28515625" style="1" customWidth="1"/>
    <col min="17" max="16384" width="8.85546875" style="1"/>
  </cols>
  <sheetData>
    <row r="1" spans="1:16" ht="72" customHeight="1">
      <c r="A1" s="85" t="s">
        <v>120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88.45" customHeight="1">
      <c r="A2" s="21" t="s">
        <v>222</v>
      </c>
      <c r="B2" s="21" t="s">
        <v>121</v>
      </c>
      <c r="C2" s="21" t="s">
        <v>122</v>
      </c>
      <c r="D2" s="21" t="s">
        <v>123</v>
      </c>
      <c r="E2" s="21" t="s">
        <v>124</v>
      </c>
      <c r="F2" s="21" t="s">
        <v>125</v>
      </c>
      <c r="G2" s="21" t="s">
        <v>126</v>
      </c>
      <c r="H2" s="21" t="s">
        <v>105</v>
      </c>
      <c r="I2" s="21" t="s">
        <v>127</v>
      </c>
      <c r="J2" s="21" t="s">
        <v>128</v>
      </c>
      <c r="K2" s="21" t="s">
        <v>129</v>
      </c>
      <c r="L2" s="21" t="s">
        <v>130</v>
      </c>
      <c r="M2" s="21" t="s">
        <v>131</v>
      </c>
      <c r="N2" s="21" t="s">
        <v>132</v>
      </c>
      <c r="O2" s="21" t="s">
        <v>111</v>
      </c>
      <c r="P2" s="21" t="s">
        <v>133</v>
      </c>
    </row>
    <row r="3" spans="1:16" ht="12.75">
      <c r="A3" s="21" t="s">
        <v>30</v>
      </c>
      <c r="B3" s="21" t="s">
        <v>31</v>
      </c>
      <c r="C3" s="21" t="s">
        <v>34</v>
      </c>
      <c r="D3" s="21" t="s">
        <v>52</v>
      </c>
      <c r="E3" s="21" t="s">
        <v>53</v>
      </c>
      <c r="F3" s="22" t="s">
        <v>54</v>
      </c>
      <c r="G3" s="22" t="s">
        <v>55</v>
      </c>
      <c r="H3" s="22" t="s">
        <v>56</v>
      </c>
      <c r="I3" s="22" t="s">
        <v>57</v>
      </c>
      <c r="J3" s="22" t="s">
        <v>58</v>
      </c>
      <c r="K3" s="51" t="s">
        <v>59</v>
      </c>
      <c r="L3" s="52" t="s">
        <v>60</v>
      </c>
      <c r="M3" s="52" t="s">
        <v>61</v>
      </c>
      <c r="N3" s="52" t="s">
        <v>62</v>
      </c>
      <c r="O3" s="52" t="s">
        <v>63</v>
      </c>
      <c r="P3" s="52" t="s">
        <v>101</v>
      </c>
    </row>
    <row r="4" spans="1:16" ht="60">
      <c r="A4" s="96" t="s">
        <v>223</v>
      </c>
      <c r="B4" s="90" t="s">
        <v>156</v>
      </c>
      <c r="C4" s="87" t="s">
        <v>155</v>
      </c>
      <c r="D4" s="57" t="s">
        <v>36</v>
      </c>
      <c r="E4" s="57" t="s">
        <v>27</v>
      </c>
      <c r="F4" s="93" t="s">
        <v>192</v>
      </c>
      <c r="G4" s="93" t="s">
        <v>190</v>
      </c>
      <c r="H4" s="58" t="s">
        <v>170</v>
      </c>
      <c r="I4" s="57"/>
      <c r="J4" s="57" t="s">
        <v>67</v>
      </c>
      <c r="K4" s="57" t="s">
        <v>160</v>
      </c>
      <c r="L4" s="59">
        <v>3226450.86</v>
      </c>
      <c r="M4" s="34"/>
      <c r="N4" s="34"/>
      <c r="O4" s="34"/>
      <c r="P4" s="34"/>
    </row>
    <row r="5" spans="1:16" ht="60">
      <c r="A5" s="97"/>
      <c r="B5" s="91"/>
      <c r="C5" s="88"/>
      <c r="D5" s="57" t="s">
        <v>38</v>
      </c>
      <c r="E5" s="57" t="s">
        <v>27</v>
      </c>
      <c r="F5" s="94"/>
      <c r="G5" s="94"/>
      <c r="H5" s="58" t="s">
        <v>170</v>
      </c>
      <c r="I5" s="57"/>
      <c r="J5" s="60" t="s">
        <v>66</v>
      </c>
      <c r="K5" s="60" t="s">
        <v>161</v>
      </c>
      <c r="L5" s="61">
        <v>3411667.62</v>
      </c>
      <c r="M5" s="35"/>
      <c r="N5" s="35"/>
      <c r="O5" s="35"/>
      <c r="P5" s="35"/>
    </row>
    <row r="6" spans="1:16" ht="60">
      <c r="A6" s="97"/>
      <c r="B6" s="91"/>
      <c r="C6" s="88"/>
      <c r="D6" s="57" t="s">
        <v>32</v>
      </c>
      <c r="E6" s="57" t="s">
        <v>27</v>
      </c>
      <c r="F6" s="94"/>
      <c r="G6" s="94"/>
      <c r="H6" s="58" t="s">
        <v>170</v>
      </c>
      <c r="I6" s="57"/>
      <c r="J6" s="57" t="s">
        <v>33</v>
      </c>
      <c r="K6" s="57" t="s">
        <v>163</v>
      </c>
      <c r="L6" s="59">
        <v>118321.31</v>
      </c>
      <c r="M6" s="34"/>
      <c r="N6" s="34"/>
      <c r="O6" s="34"/>
      <c r="P6" s="34"/>
    </row>
    <row r="7" spans="1:16" ht="60">
      <c r="A7" s="98"/>
      <c r="B7" s="92"/>
      <c r="C7" s="89"/>
      <c r="D7" s="57" t="s">
        <v>37</v>
      </c>
      <c r="E7" s="57" t="s">
        <v>27</v>
      </c>
      <c r="F7" s="95"/>
      <c r="G7" s="95"/>
      <c r="H7" s="58" t="s">
        <v>170</v>
      </c>
      <c r="I7" s="57"/>
      <c r="J7" s="57" t="s">
        <v>35</v>
      </c>
      <c r="K7" s="57" t="s">
        <v>164</v>
      </c>
      <c r="L7" s="59">
        <v>77765.95</v>
      </c>
      <c r="M7" s="34"/>
      <c r="N7" s="34"/>
      <c r="O7" s="34"/>
      <c r="P7" s="34"/>
    </row>
    <row r="8" spans="1:16" ht="60">
      <c r="A8" s="5" t="s">
        <v>224</v>
      </c>
      <c r="B8" s="62" t="s">
        <v>156</v>
      </c>
      <c r="C8" s="57" t="s">
        <v>90</v>
      </c>
      <c r="D8" s="57"/>
      <c r="E8" s="57" t="s">
        <v>87</v>
      </c>
      <c r="F8" s="57" t="s">
        <v>229</v>
      </c>
      <c r="G8" s="57" t="s">
        <v>189</v>
      </c>
      <c r="H8" s="58" t="s">
        <v>170</v>
      </c>
      <c r="I8" s="57"/>
      <c r="J8" s="57" t="s">
        <v>25</v>
      </c>
      <c r="K8" s="57" t="s">
        <v>159</v>
      </c>
      <c r="L8" s="61">
        <v>2302228.7200000002</v>
      </c>
      <c r="M8" s="35"/>
      <c r="N8" s="35"/>
      <c r="O8" s="35"/>
      <c r="P8" s="35"/>
    </row>
    <row r="9" spans="1:16" ht="60">
      <c r="A9" s="5" t="s">
        <v>225</v>
      </c>
      <c r="B9" s="62" t="s">
        <v>156</v>
      </c>
      <c r="C9" s="57" t="s">
        <v>91</v>
      </c>
      <c r="D9" s="57"/>
      <c r="E9" s="57" t="s">
        <v>166</v>
      </c>
      <c r="F9" s="57" t="s">
        <v>230</v>
      </c>
      <c r="G9" s="57" t="s">
        <v>187</v>
      </c>
      <c r="H9" s="58" t="s">
        <v>170</v>
      </c>
      <c r="I9" s="57"/>
      <c r="J9" s="57" t="s">
        <v>188</v>
      </c>
      <c r="K9" s="57" t="s">
        <v>162</v>
      </c>
      <c r="L9" s="61">
        <v>2313481.71</v>
      </c>
      <c r="M9" s="35"/>
      <c r="N9" s="35"/>
      <c r="O9" s="35"/>
      <c r="P9" s="35"/>
    </row>
    <row r="10" spans="1:16" s="54" customFormat="1" ht="60">
      <c r="A10" s="5" t="s">
        <v>226</v>
      </c>
      <c r="B10" s="62" t="s">
        <v>156</v>
      </c>
      <c r="C10" s="57" t="s">
        <v>169</v>
      </c>
      <c r="D10" s="57"/>
      <c r="E10" s="57" t="s">
        <v>2</v>
      </c>
      <c r="F10" s="57" t="s">
        <v>171</v>
      </c>
      <c r="G10" s="57"/>
      <c r="H10" s="58" t="s">
        <v>170</v>
      </c>
      <c r="I10" s="57"/>
      <c r="J10" s="57" t="s">
        <v>173</v>
      </c>
      <c r="K10" s="63" t="s">
        <v>172</v>
      </c>
      <c r="L10" s="61">
        <v>1527609.12</v>
      </c>
      <c r="M10" s="53"/>
      <c r="N10" s="53"/>
      <c r="O10" s="53"/>
      <c r="P10" s="53"/>
    </row>
    <row r="11" spans="1:16" s="54" customFormat="1" ht="60">
      <c r="A11" s="5" t="s">
        <v>227</v>
      </c>
      <c r="B11" s="62" t="s">
        <v>156</v>
      </c>
      <c r="C11" s="57" t="s">
        <v>169</v>
      </c>
      <c r="D11" s="57"/>
      <c r="E11" s="57" t="s">
        <v>2</v>
      </c>
      <c r="F11" s="57" t="s">
        <v>174</v>
      </c>
      <c r="G11" s="57"/>
      <c r="H11" s="58" t="s">
        <v>170</v>
      </c>
      <c r="I11" s="57"/>
      <c r="J11" s="57" t="s">
        <v>175</v>
      </c>
      <c r="K11" s="63" t="s">
        <v>176</v>
      </c>
      <c r="L11" s="61">
        <v>1660706.13</v>
      </c>
      <c r="M11" s="53"/>
      <c r="N11" s="53"/>
      <c r="O11" s="53"/>
      <c r="P11" s="53"/>
    </row>
    <row r="12" spans="1:16" s="54" customFormat="1" ht="60">
      <c r="A12" s="5" t="s">
        <v>228</v>
      </c>
      <c r="B12" s="62" t="s">
        <v>156</v>
      </c>
      <c r="C12" s="57" t="s">
        <v>169</v>
      </c>
      <c r="D12" s="57"/>
      <c r="E12" s="57" t="s">
        <v>2</v>
      </c>
      <c r="F12" s="57" t="s">
        <v>177</v>
      </c>
      <c r="G12" s="57"/>
      <c r="H12" s="58" t="s">
        <v>170</v>
      </c>
      <c r="I12" s="57"/>
      <c r="J12" s="57" t="s">
        <v>178</v>
      </c>
      <c r="K12" s="63" t="s">
        <v>179</v>
      </c>
      <c r="L12" s="61">
        <v>3832526.44</v>
      </c>
      <c r="M12" s="53"/>
      <c r="N12" s="53"/>
      <c r="O12" s="53"/>
      <c r="P12" s="53"/>
    </row>
    <row r="13" spans="1:16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 t="s">
        <v>196</v>
      </c>
      <c r="L13" s="56">
        <f>SUM(L4:L12)</f>
        <v>18470757.860000003</v>
      </c>
      <c r="M13" s="55"/>
      <c r="N13" s="55"/>
      <c r="O13" s="55"/>
      <c r="P13" s="55"/>
    </row>
  </sheetData>
  <mergeCells count="6">
    <mergeCell ref="C4:C7"/>
    <mergeCell ref="B4:B7"/>
    <mergeCell ref="A1:P1"/>
    <mergeCell ref="G4:G7"/>
    <mergeCell ref="F4:F7"/>
    <mergeCell ref="A4:A7"/>
  </mergeCells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topLeftCell="A11" zoomScale="99" zoomScaleNormal="99" workbookViewId="0">
      <selection activeCell="J16" sqref="J16"/>
    </sheetView>
  </sheetViews>
  <sheetFormatPr defaultColWidth="8.85546875" defaultRowHeight="11.25"/>
  <cols>
    <col min="1" max="1" width="25.42578125" style="1" customWidth="1"/>
    <col min="2" max="2" width="10.28515625" style="1" customWidth="1"/>
    <col min="3" max="4" width="17.28515625" style="1" customWidth="1"/>
    <col min="5" max="5" width="21.5703125" style="1" customWidth="1"/>
    <col min="6" max="9" width="16.5703125" style="1" customWidth="1"/>
    <col min="10" max="10" width="15.42578125" style="1" customWidth="1"/>
    <col min="11" max="11" width="18.5703125" style="1" customWidth="1"/>
    <col min="12" max="15" width="12.28515625" style="1" customWidth="1"/>
    <col min="16" max="16384" width="8.85546875" style="1"/>
  </cols>
  <sheetData>
    <row r="1" spans="1:15" ht="72" customHeight="1">
      <c r="A1" s="99" t="s">
        <v>134</v>
      </c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88.45" customHeight="1">
      <c r="A2" s="64" t="s">
        <v>233</v>
      </c>
      <c r="B2" s="64" t="s">
        <v>121</v>
      </c>
      <c r="C2" s="64" t="s">
        <v>122</v>
      </c>
      <c r="D2" s="64" t="s">
        <v>123</v>
      </c>
      <c r="E2" s="64" t="s">
        <v>124</v>
      </c>
      <c r="F2" s="64" t="s">
        <v>125</v>
      </c>
      <c r="G2" s="64" t="s">
        <v>126</v>
      </c>
      <c r="H2" s="64" t="s">
        <v>105</v>
      </c>
      <c r="I2" s="64" t="s">
        <v>127</v>
      </c>
      <c r="J2" s="64" t="s">
        <v>128</v>
      </c>
      <c r="K2" s="64" t="s">
        <v>129</v>
      </c>
      <c r="L2" s="64" t="s">
        <v>130</v>
      </c>
      <c r="M2" s="64" t="s">
        <v>131</v>
      </c>
      <c r="N2" s="64" t="s">
        <v>132</v>
      </c>
      <c r="O2" s="64" t="s">
        <v>111</v>
      </c>
    </row>
    <row r="3" spans="1:15" ht="12.75">
      <c r="A3" s="64" t="s">
        <v>30</v>
      </c>
      <c r="B3" s="64" t="s">
        <v>31</v>
      </c>
      <c r="C3" s="64" t="s">
        <v>34</v>
      </c>
      <c r="D3" s="64" t="s">
        <v>52</v>
      </c>
      <c r="E3" s="64" t="s">
        <v>53</v>
      </c>
      <c r="F3" s="65" t="s">
        <v>54</v>
      </c>
      <c r="G3" s="65" t="s">
        <v>55</v>
      </c>
      <c r="H3" s="65" t="s">
        <v>56</v>
      </c>
      <c r="I3" s="65" t="s">
        <v>57</v>
      </c>
      <c r="J3" s="65" t="s">
        <v>58</v>
      </c>
      <c r="K3" s="66" t="s">
        <v>59</v>
      </c>
      <c r="L3" s="67" t="s">
        <v>60</v>
      </c>
      <c r="M3" s="67" t="s">
        <v>61</v>
      </c>
      <c r="N3" s="67" t="s">
        <v>62</v>
      </c>
      <c r="O3" s="67" t="s">
        <v>63</v>
      </c>
    </row>
    <row r="4" spans="1:15" ht="38.25">
      <c r="A4" s="68" t="s">
        <v>235</v>
      </c>
      <c r="B4" s="68" t="s">
        <v>180</v>
      </c>
      <c r="C4" s="60" t="s">
        <v>3</v>
      </c>
      <c r="D4" s="60"/>
      <c r="E4" s="69" t="s">
        <v>4</v>
      </c>
      <c r="F4" s="60"/>
      <c r="G4" s="60"/>
      <c r="H4" s="60"/>
      <c r="I4" s="60"/>
      <c r="J4" s="60" t="s">
        <v>5</v>
      </c>
      <c r="K4" s="60"/>
      <c r="L4" s="70">
        <v>10203740</v>
      </c>
      <c r="M4" s="70"/>
      <c r="N4" s="70"/>
      <c r="O4" s="70"/>
    </row>
    <row r="5" spans="1:15" ht="38.25">
      <c r="A5" s="68" t="s">
        <v>236</v>
      </c>
      <c r="B5" s="68" t="s">
        <v>180</v>
      </c>
      <c r="C5" s="60" t="s">
        <v>3</v>
      </c>
      <c r="D5" s="60"/>
      <c r="E5" s="69" t="s">
        <v>2</v>
      </c>
      <c r="F5" s="60"/>
      <c r="G5" s="60"/>
      <c r="H5" s="60"/>
      <c r="I5" s="60"/>
      <c r="J5" s="60" t="s">
        <v>6</v>
      </c>
      <c r="K5" s="60"/>
      <c r="L5" s="70">
        <v>32411880</v>
      </c>
      <c r="M5" s="70"/>
      <c r="N5" s="70"/>
      <c r="O5" s="70"/>
    </row>
    <row r="6" spans="1:15" ht="76.5">
      <c r="A6" s="68" t="s">
        <v>237</v>
      </c>
      <c r="B6" s="68" t="s">
        <v>180</v>
      </c>
      <c r="C6" s="60" t="s">
        <v>7</v>
      </c>
      <c r="D6" s="60"/>
      <c r="E6" s="69" t="s">
        <v>2</v>
      </c>
      <c r="F6" s="60" t="s">
        <v>19</v>
      </c>
      <c r="G6" s="60"/>
      <c r="H6" s="60" t="s">
        <v>170</v>
      </c>
      <c r="I6" s="60"/>
      <c r="J6" s="60" t="s">
        <v>20</v>
      </c>
      <c r="K6" s="60" t="s">
        <v>191</v>
      </c>
      <c r="L6" s="70">
        <v>5444.26</v>
      </c>
      <c r="M6" s="70"/>
      <c r="N6" s="70"/>
      <c r="O6" s="70"/>
    </row>
    <row r="7" spans="1:15" ht="76.5">
      <c r="A7" s="68" t="s">
        <v>238</v>
      </c>
      <c r="B7" s="68" t="s">
        <v>180</v>
      </c>
      <c r="C7" s="60" t="s">
        <v>7</v>
      </c>
      <c r="D7" s="60"/>
      <c r="E7" s="69" t="s">
        <v>4</v>
      </c>
      <c r="F7" s="60" t="s">
        <v>21</v>
      </c>
      <c r="G7" s="60"/>
      <c r="H7" s="60" t="s">
        <v>170</v>
      </c>
      <c r="I7" s="60"/>
      <c r="J7" s="60" t="s">
        <v>22</v>
      </c>
      <c r="K7" s="60" t="s">
        <v>195</v>
      </c>
      <c r="L7" s="70">
        <v>3484323.25</v>
      </c>
      <c r="M7" s="70"/>
      <c r="N7" s="70"/>
      <c r="O7" s="70"/>
    </row>
    <row r="8" spans="1:15" ht="38.25">
      <c r="A8" s="68" t="s">
        <v>239</v>
      </c>
      <c r="B8" s="68" t="s">
        <v>232</v>
      </c>
      <c r="C8" s="60" t="s">
        <v>81</v>
      </c>
      <c r="D8" s="60"/>
      <c r="E8" s="69" t="s">
        <v>8</v>
      </c>
      <c r="F8" s="60"/>
      <c r="G8" s="60"/>
      <c r="H8" s="60"/>
      <c r="I8" s="60"/>
      <c r="J8" s="60"/>
      <c r="K8" s="60"/>
      <c r="L8" s="70">
        <v>30240</v>
      </c>
      <c r="M8" s="70"/>
      <c r="N8" s="70"/>
      <c r="O8" s="70"/>
    </row>
    <row r="9" spans="1:15" ht="51">
      <c r="A9" s="68" t="s">
        <v>240</v>
      </c>
      <c r="B9" s="68" t="s">
        <v>232</v>
      </c>
      <c r="C9" s="60" t="s">
        <v>75</v>
      </c>
      <c r="D9" s="60"/>
      <c r="E9" s="69" t="s">
        <v>76</v>
      </c>
      <c r="F9" s="60" t="s">
        <v>77</v>
      </c>
      <c r="G9" s="60"/>
      <c r="H9" s="60"/>
      <c r="I9" s="60"/>
      <c r="J9" s="60" t="s">
        <v>78</v>
      </c>
      <c r="K9" s="60"/>
      <c r="L9" s="70">
        <v>71280</v>
      </c>
      <c r="M9" s="70"/>
      <c r="N9" s="70"/>
      <c r="O9" s="70"/>
    </row>
    <row r="10" spans="1:15" ht="38.25">
      <c r="A10" s="68" t="s">
        <v>241</v>
      </c>
      <c r="B10" s="68" t="s">
        <v>232</v>
      </c>
      <c r="C10" s="60" t="s">
        <v>82</v>
      </c>
      <c r="D10" s="60"/>
      <c r="E10" s="69" t="s">
        <v>4</v>
      </c>
      <c r="F10" s="60"/>
      <c r="G10" s="60"/>
      <c r="H10" s="60"/>
      <c r="I10" s="60"/>
      <c r="J10" s="60"/>
      <c r="K10" s="60"/>
      <c r="L10" s="70">
        <v>31320</v>
      </c>
      <c r="M10" s="70"/>
      <c r="N10" s="70"/>
      <c r="O10" s="70"/>
    </row>
    <row r="11" spans="1:15" ht="76.5">
      <c r="A11" s="68" t="s">
        <v>242</v>
      </c>
      <c r="B11" s="68" t="s">
        <v>232</v>
      </c>
      <c r="C11" s="60" t="s">
        <v>279</v>
      </c>
      <c r="D11" s="60"/>
      <c r="E11" s="69" t="s">
        <v>71</v>
      </c>
      <c r="F11" s="60" t="s">
        <v>281</v>
      </c>
      <c r="G11" s="60"/>
      <c r="H11" s="60" t="s">
        <v>170</v>
      </c>
      <c r="I11" s="60" t="s">
        <v>280</v>
      </c>
      <c r="J11" s="60" t="s">
        <v>72</v>
      </c>
      <c r="K11" s="60" t="s">
        <v>73</v>
      </c>
      <c r="L11" s="70">
        <v>30240</v>
      </c>
      <c r="M11" s="70"/>
      <c r="N11" s="70"/>
      <c r="O11" s="70"/>
    </row>
    <row r="12" spans="1:15" ht="38.25">
      <c r="A12" s="68" t="s">
        <v>243</v>
      </c>
      <c r="B12" s="68" t="s">
        <v>232</v>
      </c>
      <c r="C12" s="60" t="s">
        <v>70</v>
      </c>
      <c r="D12" s="60"/>
      <c r="E12" s="69" t="s">
        <v>2</v>
      </c>
      <c r="F12" s="60"/>
      <c r="G12" s="60"/>
      <c r="H12" s="60"/>
      <c r="I12" s="60"/>
      <c r="J12" s="60"/>
      <c r="K12" s="60"/>
      <c r="L12" s="70">
        <v>116640</v>
      </c>
      <c r="M12" s="70"/>
      <c r="N12" s="70"/>
      <c r="O12" s="70"/>
    </row>
    <row r="13" spans="1:15" ht="38.25">
      <c r="A13" s="68" t="s">
        <v>244</v>
      </c>
      <c r="B13" s="68" t="s">
        <v>232</v>
      </c>
      <c r="C13" s="60" t="s">
        <v>70</v>
      </c>
      <c r="D13" s="60"/>
      <c r="E13" s="69" t="s">
        <v>2</v>
      </c>
      <c r="F13" s="60" t="s">
        <v>86</v>
      </c>
      <c r="G13" s="60"/>
      <c r="H13" s="60"/>
      <c r="I13" s="60"/>
      <c r="J13" s="60" t="s">
        <v>80</v>
      </c>
      <c r="K13" s="60"/>
      <c r="L13" s="70">
        <v>115560</v>
      </c>
      <c r="M13" s="70"/>
      <c r="N13" s="70"/>
      <c r="O13" s="70"/>
    </row>
    <row r="14" spans="1:15" ht="38.25">
      <c r="A14" s="68" t="s">
        <v>245</v>
      </c>
      <c r="B14" s="68" t="s">
        <v>232</v>
      </c>
      <c r="C14" s="60" t="s">
        <v>74</v>
      </c>
      <c r="D14" s="60"/>
      <c r="E14" s="69" t="s">
        <v>2</v>
      </c>
      <c r="F14" s="60" t="s">
        <v>85</v>
      </c>
      <c r="G14" s="60"/>
      <c r="H14" s="60"/>
      <c r="I14" s="60"/>
      <c r="J14" s="60" t="s">
        <v>79</v>
      </c>
      <c r="K14" s="60"/>
      <c r="L14" s="70">
        <v>108000</v>
      </c>
      <c r="M14" s="70"/>
      <c r="N14" s="70"/>
      <c r="O14" s="70"/>
    </row>
    <row r="15" spans="1:15" ht="76.5">
      <c r="A15" s="68" t="s">
        <v>246</v>
      </c>
      <c r="B15" s="68" t="s">
        <v>232</v>
      </c>
      <c r="C15" s="60" t="s">
        <v>95</v>
      </c>
      <c r="D15" s="60"/>
      <c r="E15" s="69" t="s">
        <v>254</v>
      </c>
      <c r="F15" s="60" t="s">
        <v>181</v>
      </c>
      <c r="G15" s="60" t="s">
        <v>182</v>
      </c>
      <c r="H15" s="60" t="s">
        <v>170</v>
      </c>
      <c r="I15" s="60"/>
      <c r="J15" s="60" t="s">
        <v>93</v>
      </c>
      <c r="K15" s="60" t="s">
        <v>168</v>
      </c>
      <c r="L15" s="70">
        <v>398981.82</v>
      </c>
      <c r="M15" s="70"/>
      <c r="N15" s="70"/>
      <c r="O15" s="70"/>
    </row>
    <row r="16" spans="1:15" ht="76.5">
      <c r="A16" s="68" t="s">
        <v>247</v>
      </c>
      <c r="B16" s="68" t="s">
        <v>232</v>
      </c>
      <c r="C16" s="60" t="s">
        <v>70</v>
      </c>
      <c r="D16" s="60"/>
      <c r="E16" s="69" t="s">
        <v>2</v>
      </c>
      <c r="F16" s="60" t="s">
        <v>282</v>
      </c>
      <c r="G16" s="60"/>
      <c r="H16" s="60" t="s">
        <v>170</v>
      </c>
      <c r="I16" s="60" t="s">
        <v>283</v>
      </c>
      <c r="J16" s="60" t="s">
        <v>284</v>
      </c>
      <c r="K16" s="60" t="s">
        <v>84</v>
      </c>
      <c r="L16" s="70">
        <v>102600</v>
      </c>
      <c r="M16" s="70"/>
      <c r="N16" s="70"/>
      <c r="O16" s="70"/>
    </row>
    <row r="17" spans="1:15" ht="76.5">
      <c r="A17" s="68" t="s">
        <v>248</v>
      </c>
      <c r="B17" s="68" t="s">
        <v>232</v>
      </c>
      <c r="C17" s="60" t="s">
        <v>275</v>
      </c>
      <c r="D17" s="60"/>
      <c r="E17" s="69" t="s">
        <v>276</v>
      </c>
      <c r="F17" s="60" t="s">
        <v>277</v>
      </c>
      <c r="G17" s="60"/>
      <c r="H17" s="60" t="s">
        <v>170</v>
      </c>
      <c r="I17" s="60" t="s">
        <v>278</v>
      </c>
      <c r="J17" s="60" t="s">
        <v>68</v>
      </c>
      <c r="K17" s="60" t="s">
        <v>69</v>
      </c>
      <c r="L17" s="70">
        <v>112320</v>
      </c>
      <c r="M17" s="70"/>
      <c r="N17" s="70"/>
      <c r="O17" s="70"/>
    </row>
    <row r="18" spans="1:15" ht="38.25">
      <c r="A18" s="68" t="s">
        <v>249</v>
      </c>
      <c r="B18" s="68" t="s">
        <v>232</v>
      </c>
      <c r="C18" s="60" t="s">
        <v>83</v>
      </c>
      <c r="D18" s="60"/>
      <c r="E18" s="69" t="s">
        <v>4</v>
      </c>
      <c r="F18" s="60"/>
      <c r="G18" s="60"/>
      <c r="H18" s="60"/>
      <c r="I18" s="60"/>
      <c r="J18" s="60"/>
      <c r="K18" s="60"/>
      <c r="L18" s="70">
        <v>15120</v>
      </c>
      <c r="M18" s="70"/>
      <c r="N18" s="70"/>
      <c r="O18" s="70"/>
    </row>
    <row r="19" spans="1:15" ht="38.25">
      <c r="A19" s="68" t="s">
        <v>250</v>
      </c>
      <c r="B19" s="68" t="s">
        <v>180</v>
      </c>
      <c r="C19" s="60" t="s">
        <v>9</v>
      </c>
      <c r="D19" s="60"/>
      <c r="E19" s="69" t="s">
        <v>2</v>
      </c>
      <c r="F19" s="60" t="s">
        <v>23</v>
      </c>
      <c r="G19" s="60"/>
      <c r="H19" s="60"/>
      <c r="I19" s="60"/>
      <c r="J19" s="60" t="s">
        <v>10</v>
      </c>
      <c r="K19" s="71" t="s">
        <v>194</v>
      </c>
      <c r="L19" s="70">
        <v>201128</v>
      </c>
      <c r="M19" s="70"/>
      <c r="N19" s="70"/>
      <c r="O19" s="70"/>
    </row>
    <row r="20" spans="1:15" ht="38.25">
      <c r="A20" s="68" t="s">
        <v>251</v>
      </c>
      <c r="B20" s="68" t="s">
        <v>180</v>
      </c>
      <c r="C20" s="60" t="s">
        <v>9</v>
      </c>
      <c r="D20" s="60"/>
      <c r="E20" s="69" t="s">
        <v>2</v>
      </c>
      <c r="F20" s="60" t="s">
        <v>24</v>
      </c>
      <c r="G20" s="60"/>
      <c r="H20" s="60"/>
      <c r="I20" s="60"/>
      <c r="J20" s="60" t="s">
        <v>11</v>
      </c>
      <c r="K20" s="60" t="s">
        <v>193</v>
      </c>
      <c r="L20" s="70">
        <v>460156</v>
      </c>
      <c r="M20" s="70"/>
      <c r="N20" s="70"/>
      <c r="O20" s="70"/>
    </row>
    <row r="21" spans="1:15" ht="63.75" customHeight="1">
      <c r="A21" s="103" t="s">
        <v>252</v>
      </c>
      <c r="B21" s="103" t="s">
        <v>180</v>
      </c>
      <c r="C21" s="106" t="s">
        <v>96</v>
      </c>
      <c r="D21" s="72"/>
      <c r="E21" s="69" t="s">
        <v>88</v>
      </c>
      <c r="F21" s="106" t="s">
        <v>255</v>
      </c>
      <c r="G21" s="106" t="s">
        <v>184</v>
      </c>
      <c r="H21" s="106" t="s">
        <v>170</v>
      </c>
      <c r="I21" s="72"/>
      <c r="J21" s="60" t="s">
        <v>12</v>
      </c>
      <c r="K21" s="106" t="s">
        <v>183</v>
      </c>
      <c r="L21" s="109">
        <v>156113.81</v>
      </c>
      <c r="M21" s="73"/>
      <c r="N21" s="73"/>
      <c r="O21" s="73"/>
    </row>
    <row r="22" spans="1:15" ht="63.75" customHeight="1">
      <c r="A22" s="104"/>
      <c r="B22" s="112"/>
      <c r="C22" s="107"/>
      <c r="D22" s="74"/>
      <c r="E22" s="69" t="s">
        <v>88</v>
      </c>
      <c r="F22" s="107"/>
      <c r="G22" s="114"/>
      <c r="H22" s="114"/>
      <c r="I22" s="74"/>
      <c r="J22" s="60" t="s">
        <v>12</v>
      </c>
      <c r="K22" s="114"/>
      <c r="L22" s="110"/>
      <c r="M22" s="75"/>
      <c r="N22" s="75"/>
      <c r="O22" s="75"/>
    </row>
    <row r="23" spans="1:15" ht="63.75" customHeight="1">
      <c r="A23" s="104"/>
      <c r="B23" s="112"/>
      <c r="C23" s="107"/>
      <c r="D23" s="74"/>
      <c r="E23" s="69" t="s">
        <v>88</v>
      </c>
      <c r="F23" s="107"/>
      <c r="G23" s="114"/>
      <c r="H23" s="114"/>
      <c r="I23" s="74"/>
      <c r="J23" s="60" t="s">
        <v>13</v>
      </c>
      <c r="K23" s="114"/>
      <c r="L23" s="110"/>
      <c r="M23" s="75"/>
      <c r="N23" s="75"/>
      <c r="O23" s="75"/>
    </row>
    <row r="24" spans="1:15" ht="63.75" customHeight="1">
      <c r="A24" s="104"/>
      <c r="B24" s="112"/>
      <c r="C24" s="107"/>
      <c r="D24" s="74"/>
      <c r="E24" s="69" t="s">
        <v>88</v>
      </c>
      <c r="F24" s="107"/>
      <c r="G24" s="114"/>
      <c r="H24" s="114"/>
      <c r="I24" s="74"/>
      <c r="J24" s="60" t="s">
        <v>14</v>
      </c>
      <c r="K24" s="114"/>
      <c r="L24" s="110"/>
      <c r="M24" s="75"/>
      <c r="N24" s="75"/>
      <c r="O24" s="75"/>
    </row>
    <row r="25" spans="1:15" ht="63.75" customHeight="1">
      <c r="A25" s="104"/>
      <c r="B25" s="112"/>
      <c r="C25" s="107"/>
      <c r="D25" s="74"/>
      <c r="E25" s="69" t="s">
        <v>88</v>
      </c>
      <c r="F25" s="107"/>
      <c r="G25" s="114"/>
      <c r="H25" s="114"/>
      <c r="I25" s="74"/>
      <c r="J25" s="60" t="s">
        <v>14</v>
      </c>
      <c r="K25" s="114"/>
      <c r="L25" s="110"/>
      <c r="M25" s="75"/>
      <c r="N25" s="75"/>
      <c r="O25" s="75"/>
    </row>
    <row r="26" spans="1:15" ht="63.75" customHeight="1">
      <c r="A26" s="105"/>
      <c r="B26" s="113"/>
      <c r="C26" s="108"/>
      <c r="D26" s="76"/>
      <c r="E26" s="69" t="s">
        <v>88</v>
      </c>
      <c r="F26" s="108"/>
      <c r="G26" s="115"/>
      <c r="H26" s="115"/>
      <c r="I26" s="76"/>
      <c r="J26" s="60" t="s">
        <v>15</v>
      </c>
      <c r="K26" s="115"/>
      <c r="L26" s="111"/>
      <c r="M26" s="77"/>
      <c r="N26" s="77"/>
      <c r="O26" s="77"/>
    </row>
    <row r="27" spans="1:15" ht="51" customHeight="1">
      <c r="A27" s="68" t="s">
        <v>253</v>
      </c>
      <c r="B27" s="68" t="s">
        <v>180</v>
      </c>
      <c r="C27" s="60" t="s">
        <v>16</v>
      </c>
      <c r="D27" s="60"/>
      <c r="E27" s="69" t="s">
        <v>89</v>
      </c>
      <c r="F27" s="60" t="s">
        <v>256</v>
      </c>
      <c r="G27" s="60" t="s">
        <v>185</v>
      </c>
      <c r="H27" s="60" t="s">
        <v>170</v>
      </c>
      <c r="I27" s="60"/>
      <c r="J27" s="60" t="s">
        <v>92</v>
      </c>
      <c r="K27" s="60" t="s">
        <v>186</v>
      </c>
      <c r="L27" s="70">
        <v>156113.81</v>
      </c>
      <c r="M27" s="70"/>
      <c r="N27" s="70"/>
      <c r="O27" s="70"/>
    </row>
    <row r="28" spans="1:15" ht="12.75">
      <c r="A28" s="101" t="s">
        <v>51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78"/>
      <c r="L28" s="79">
        <f>SUM(L27)</f>
        <v>156113.81</v>
      </c>
      <c r="M28" s="79"/>
      <c r="N28" s="79"/>
      <c r="O28" s="79"/>
    </row>
  </sheetData>
  <mergeCells count="10">
    <mergeCell ref="A1:O1"/>
    <mergeCell ref="A28:J28"/>
    <mergeCell ref="A21:A26"/>
    <mergeCell ref="C21:C26"/>
    <mergeCell ref="F21:F26"/>
    <mergeCell ref="L21:L26"/>
    <mergeCell ref="B21:B26"/>
    <mergeCell ref="G21:G26"/>
    <mergeCell ref="H21:H26"/>
    <mergeCell ref="K21:K26"/>
  </mergeCells>
  <pageMargins left="0.39370078740157483" right="0.39370078740157483" top="0.98425196850393704" bottom="0.39370078740157483" header="0.39370078740157483" footer="0.39370078740157483"/>
  <pageSetup paperSize="9" scale="51" fitToHeight="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"/>
  <sheetViews>
    <sheetView workbookViewId="0">
      <selection activeCell="C11" sqref="C11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1" width="34.28515625" style="15" customWidth="1"/>
    <col min="12" max="16384" width="8.85546875" style="1"/>
  </cols>
  <sheetData>
    <row r="1" spans="1:15" ht="113.25" customHeight="1">
      <c r="A1" s="116" t="s">
        <v>135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2"/>
      <c r="M1" s="2"/>
      <c r="N1" s="2"/>
      <c r="O1" s="2"/>
    </row>
    <row r="2" spans="1:15" ht="127.5">
      <c r="A2" s="21" t="s">
        <v>234</v>
      </c>
      <c r="B2" s="21" t="s">
        <v>144</v>
      </c>
      <c r="C2" s="21" t="s">
        <v>145</v>
      </c>
      <c r="D2" s="23"/>
      <c r="E2" s="23"/>
      <c r="F2" s="23"/>
      <c r="G2" s="21" t="s">
        <v>105</v>
      </c>
      <c r="H2" s="21" t="s">
        <v>127</v>
      </c>
      <c r="I2" s="21" t="s">
        <v>0</v>
      </c>
      <c r="J2" s="21" t="s">
        <v>146</v>
      </c>
      <c r="K2" s="21" t="s">
        <v>111</v>
      </c>
      <c r="L2" s="3"/>
      <c r="M2" s="3"/>
      <c r="N2" s="3"/>
      <c r="O2" s="3"/>
    </row>
    <row r="3" spans="1:15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3"/>
      <c r="M3" s="3"/>
      <c r="N3" s="3"/>
      <c r="O3" s="3"/>
    </row>
    <row r="4" spans="1:15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</row>
  </sheetData>
  <mergeCells count="1">
    <mergeCell ref="A1:K1"/>
  </mergeCells>
  <phoneticPr fontId="1" type="noConversion"/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"/>
  <sheetViews>
    <sheetView workbookViewId="0">
      <selection activeCell="A2" sqref="A2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1" width="34.28515625" style="15" customWidth="1"/>
    <col min="12" max="16384" width="8.85546875" style="1"/>
  </cols>
  <sheetData>
    <row r="1" spans="1:15" ht="113.25" customHeight="1">
      <c r="A1" s="116" t="s">
        <v>147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2"/>
      <c r="M1" s="2"/>
      <c r="N1" s="2"/>
      <c r="O1" s="2"/>
    </row>
    <row r="2" spans="1:15" ht="127.5">
      <c r="A2" s="21" t="s">
        <v>234</v>
      </c>
      <c r="B2" s="21" t="s">
        <v>148</v>
      </c>
      <c r="C2" s="21" t="s">
        <v>149</v>
      </c>
      <c r="D2" s="23"/>
      <c r="E2" s="23"/>
      <c r="F2" s="23"/>
      <c r="G2" s="21" t="s">
        <v>105</v>
      </c>
      <c r="H2" s="21" t="s">
        <v>127</v>
      </c>
      <c r="I2" s="21" t="s">
        <v>0</v>
      </c>
      <c r="J2" s="21" t="s">
        <v>146</v>
      </c>
      <c r="K2" s="21" t="s">
        <v>111</v>
      </c>
      <c r="L2" s="3"/>
      <c r="M2" s="3"/>
      <c r="N2" s="3"/>
      <c r="O2" s="3"/>
    </row>
    <row r="3" spans="1:15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3"/>
      <c r="M3" s="3"/>
      <c r="N3" s="3"/>
      <c r="O3" s="3"/>
    </row>
    <row r="4" spans="1:15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</row>
  </sheetData>
  <mergeCells count="1">
    <mergeCell ref="A1:K1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topLeftCell="A13" zoomScale="124" zoomScaleNormal="124" workbookViewId="0">
      <selection activeCell="C24" sqref="C24"/>
    </sheetView>
  </sheetViews>
  <sheetFormatPr defaultColWidth="8.85546875" defaultRowHeight="12"/>
  <cols>
    <col min="1" max="1" width="17.28515625" style="16" customWidth="1"/>
    <col min="2" max="3" width="22.28515625" style="11" customWidth="1"/>
    <col min="4" max="4" width="34.28515625" style="15" customWidth="1"/>
    <col min="5" max="5" width="12.28515625" style="11" customWidth="1"/>
    <col min="6" max="6" width="8.85546875" style="11" hidden="1" customWidth="1"/>
    <col min="7" max="7" width="3.7109375" style="11" hidden="1" customWidth="1"/>
    <col min="8" max="8" width="8.85546875" style="11" hidden="1" customWidth="1"/>
    <col min="9" max="9" width="12.5703125" style="11" customWidth="1"/>
    <col min="10" max="10" width="16" style="11" customWidth="1"/>
    <col min="11" max="11" width="17.28515625" style="11" hidden="1" customWidth="1"/>
    <col min="12" max="12" width="19" style="15" customWidth="1"/>
    <col min="13" max="16384" width="8.85546875" style="1"/>
  </cols>
  <sheetData>
    <row r="1" spans="1:16" ht="113.25" customHeight="1">
      <c r="A1" s="116" t="s">
        <v>136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"/>
      <c r="N1" s="2"/>
      <c r="O1" s="2"/>
      <c r="P1" s="2"/>
    </row>
    <row r="2" spans="1:16" ht="127.5">
      <c r="A2" s="21" t="s">
        <v>234</v>
      </c>
      <c r="B2" s="21" t="s">
        <v>150</v>
      </c>
      <c r="C2" s="21" t="s">
        <v>151</v>
      </c>
      <c r="D2" s="21" t="s">
        <v>152</v>
      </c>
      <c r="E2" s="21" t="s">
        <v>153</v>
      </c>
      <c r="F2" s="23"/>
      <c r="G2" s="23"/>
      <c r="H2" s="23"/>
      <c r="I2" s="21" t="s">
        <v>127</v>
      </c>
      <c r="J2" s="21" t="s">
        <v>154</v>
      </c>
      <c r="K2" s="21" t="s">
        <v>0</v>
      </c>
      <c r="L2" s="21" t="s">
        <v>111</v>
      </c>
      <c r="M2" s="3"/>
      <c r="N2" s="3"/>
      <c r="O2" s="3"/>
      <c r="P2" s="3"/>
    </row>
    <row r="3" spans="1:16" ht="12.75">
      <c r="A3" s="21" t="s">
        <v>30</v>
      </c>
      <c r="B3" s="21" t="s">
        <v>31</v>
      </c>
      <c r="C3" s="21" t="s">
        <v>34</v>
      </c>
      <c r="D3" s="21" t="s">
        <v>52</v>
      </c>
      <c r="E3" s="21" t="s">
        <v>53</v>
      </c>
      <c r="F3" s="23"/>
      <c r="G3" s="23"/>
      <c r="H3" s="23"/>
      <c r="I3" s="21" t="s">
        <v>54</v>
      </c>
      <c r="J3" s="21" t="s">
        <v>55</v>
      </c>
      <c r="K3" s="21"/>
      <c r="L3" s="21" t="s">
        <v>56</v>
      </c>
      <c r="M3" s="3"/>
      <c r="N3" s="3"/>
      <c r="O3" s="3"/>
      <c r="P3" s="3"/>
    </row>
    <row r="4" spans="1:16" ht="38.25">
      <c r="A4" s="5" t="s">
        <v>257</v>
      </c>
      <c r="B4" s="4" t="s">
        <v>17</v>
      </c>
      <c r="C4" s="4"/>
      <c r="D4" s="14" t="s">
        <v>1</v>
      </c>
      <c r="E4" s="10">
        <v>282500</v>
      </c>
      <c r="F4" s="9"/>
      <c r="G4" s="9"/>
      <c r="H4" s="9"/>
      <c r="I4" s="9" t="s">
        <v>231</v>
      </c>
      <c r="J4" s="4"/>
      <c r="K4" s="4"/>
      <c r="L4" s="14"/>
    </row>
    <row r="5" spans="1:16" ht="38.25">
      <c r="A5" s="5" t="s">
        <v>258</v>
      </c>
      <c r="B5" s="4" t="s">
        <v>18</v>
      </c>
      <c r="C5" s="4"/>
      <c r="D5" s="14" t="s">
        <v>1</v>
      </c>
      <c r="E5" s="10">
        <v>244000</v>
      </c>
      <c r="F5" s="9"/>
      <c r="G5" s="9"/>
      <c r="H5" s="9"/>
      <c r="I5" s="9" t="s">
        <v>231</v>
      </c>
      <c r="J5" s="4"/>
      <c r="K5" s="4"/>
      <c r="L5" s="14"/>
    </row>
    <row r="6" spans="1:16" ht="38.25">
      <c r="A6" s="5" t="s">
        <v>259</v>
      </c>
      <c r="B6" s="7" t="s">
        <v>26</v>
      </c>
      <c r="C6" s="7"/>
      <c r="D6" s="14" t="s">
        <v>1</v>
      </c>
      <c r="E6" s="10">
        <v>608000</v>
      </c>
      <c r="F6" s="9"/>
      <c r="G6" s="9"/>
      <c r="H6" s="9"/>
      <c r="I6" s="9" t="s">
        <v>231</v>
      </c>
      <c r="J6" s="4"/>
      <c r="K6" s="4"/>
      <c r="L6" s="14"/>
    </row>
    <row r="7" spans="1:16" s="8" customFormat="1" ht="38.25">
      <c r="A7" s="5" t="s">
        <v>261</v>
      </c>
      <c r="B7" s="7" t="s">
        <v>50</v>
      </c>
      <c r="C7" s="7"/>
      <c r="D7" s="14" t="s">
        <v>1</v>
      </c>
      <c r="E7" s="10">
        <v>260000</v>
      </c>
      <c r="F7" s="10"/>
      <c r="G7" s="10"/>
      <c r="H7" s="10"/>
      <c r="I7" s="9" t="s">
        <v>231</v>
      </c>
      <c r="J7" s="4"/>
      <c r="K7" s="4"/>
      <c r="L7" s="18"/>
    </row>
    <row r="8" spans="1:16" s="8" customFormat="1" ht="38.25">
      <c r="A8" s="5" t="s">
        <v>262</v>
      </c>
      <c r="B8" s="7" t="s">
        <v>47</v>
      </c>
      <c r="C8" s="7"/>
      <c r="D8" s="14" t="s">
        <v>1</v>
      </c>
      <c r="E8" s="10">
        <v>109600</v>
      </c>
      <c r="F8" s="10"/>
      <c r="G8" s="10"/>
      <c r="H8" s="10"/>
      <c r="I8" s="9" t="s">
        <v>231</v>
      </c>
      <c r="J8" s="4"/>
      <c r="K8" s="4"/>
      <c r="L8" s="18"/>
    </row>
    <row r="9" spans="1:16" s="8" customFormat="1" ht="38.25">
      <c r="A9" s="5" t="s">
        <v>263</v>
      </c>
      <c r="B9" s="7" t="s">
        <v>46</v>
      </c>
      <c r="C9" s="7"/>
      <c r="D9" s="14" t="s">
        <v>1</v>
      </c>
      <c r="E9" s="10">
        <v>249886</v>
      </c>
      <c r="F9" s="10"/>
      <c r="G9" s="10"/>
      <c r="H9" s="10"/>
      <c r="I9" s="9" t="s">
        <v>231</v>
      </c>
      <c r="J9" s="4"/>
      <c r="K9" s="4"/>
      <c r="L9" s="18"/>
    </row>
    <row r="10" spans="1:16" s="8" customFormat="1" ht="51">
      <c r="A10" s="5" t="s">
        <v>260</v>
      </c>
      <c r="B10" s="7" t="s">
        <v>49</v>
      </c>
      <c r="C10" s="7"/>
      <c r="D10" s="14" t="s">
        <v>1</v>
      </c>
      <c r="E10" s="10">
        <v>1580000</v>
      </c>
      <c r="F10" s="10"/>
      <c r="G10" s="10"/>
      <c r="H10" s="10"/>
      <c r="I10" s="9" t="s">
        <v>231</v>
      </c>
      <c r="J10" s="4"/>
      <c r="K10" s="4"/>
      <c r="L10" s="18"/>
    </row>
    <row r="11" spans="1:16" s="8" customFormat="1" ht="38.25">
      <c r="A11" s="5" t="s">
        <v>264</v>
      </c>
      <c r="B11" s="7" t="s">
        <v>48</v>
      </c>
      <c r="C11" s="7"/>
      <c r="D11" s="14" t="s">
        <v>1</v>
      </c>
      <c r="E11" s="10">
        <v>267126.33</v>
      </c>
      <c r="F11" s="10"/>
      <c r="G11" s="10"/>
      <c r="H11" s="10"/>
      <c r="I11" s="9" t="s">
        <v>231</v>
      </c>
      <c r="J11" s="4"/>
      <c r="K11" s="4"/>
      <c r="L11" s="18"/>
    </row>
    <row r="12" spans="1:16" s="8" customFormat="1" ht="38.25">
      <c r="A12" s="5" t="s">
        <v>265</v>
      </c>
      <c r="B12" s="47" t="s">
        <v>94</v>
      </c>
      <c r="C12" s="47"/>
      <c r="D12" s="29" t="s">
        <v>1</v>
      </c>
      <c r="E12" s="31">
        <v>320000</v>
      </c>
      <c r="F12" s="48"/>
      <c r="G12" s="48"/>
      <c r="H12" s="48"/>
      <c r="I12" s="9" t="s">
        <v>231</v>
      </c>
      <c r="J12" s="30"/>
      <c r="K12" s="11"/>
      <c r="L12" s="30"/>
    </row>
    <row r="13" spans="1:16" s="8" customFormat="1" ht="38.25">
      <c r="A13" s="5" t="s">
        <v>266</v>
      </c>
      <c r="B13" s="47" t="s">
        <v>98</v>
      </c>
      <c r="C13" s="47"/>
      <c r="D13" s="32" t="s">
        <v>1</v>
      </c>
      <c r="E13" s="31">
        <v>150000</v>
      </c>
      <c r="F13" s="48"/>
      <c r="G13" s="48"/>
      <c r="H13" s="48"/>
      <c r="I13" s="9" t="s">
        <v>231</v>
      </c>
      <c r="J13" s="30"/>
      <c r="K13" s="11"/>
      <c r="L13" s="30"/>
    </row>
    <row r="14" spans="1:16" s="8" customFormat="1" ht="76.5">
      <c r="A14" s="5" t="s">
        <v>267</v>
      </c>
      <c r="B14" s="47" t="s">
        <v>99</v>
      </c>
      <c r="C14" s="47"/>
      <c r="D14" s="32" t="s">
        <v>1</v>
      </c>
      <c r="E14" s="31">
        <v>570000</v>
      </c>
      <c r="F14" s="48"/>
      <c r="G14" s="48"/>
      <c r="H14" s="48"/>
      <c r="I14" s="9" t="s">
        <v>231</v>
      </c>
      <c r="J14" s="30"/>
      <c r="K14" s="11"/>
      <c r="L14" s="30"/>
    </row>
    <row r="15" spans="1:16" s="8" customFormat="1" ht="76.5">
      <c r="A15" s="5" t="s">
        <v>268</v>
      </c>
      <c r="B15" s="47" t="s">
        <v>100</v>
      </c>
      <c r="C15" s="47"/>
      <c r="D15" s="32" t="s">
        <v>1</v>
      </c>
      <c r="E15" s="31">
        <v>570000</v>
      </c>
      <c r="F15" s="48"/>
      <c r="G15" s="48"/>
      <c r="H15" s="48"/>
      <c r="I15" s="9" t="s">
        <v>231</v>
      </c>
      <c r="J15" s="30"/>
      <c r="K15" s="11"/>
      <c r="L15" s="30"/>
    </row>
    <row r="16" spans="1:16" ht="38.25">
      <c r="A16" s="5" t="s">
        <v>269</v>
      </c>
      <c r="B16" s="7" t="s">
        <v>41</v>
      </c>
      <c r="C16" s="7"/>
      <c r="D16" s="29" t="s">
        <v>1</v>
      </c>
      <c r="E16" s="12">
        <v>212603</v>
      </c>
      <c r="I16" s="9" t="s">
        <v>231</v>
      </c>
      <c r="J16" s="7"/>
      <c r="L16" s="7"/>
    </row>
    <row r="17" spans="1:12" ht="38.25">
      <c r="A17" s="5" t="s">
        <v>270</v>
      </c>
      <c r="B17" s="7" t="s">
        <v>42</v>
      </c>
      <c r="C17" s="7"/>
      <c r="D17" s="29" t="s">
        <v>1</v>
      </c>
      <c r="E17" s="12">
        <v>372272.75</v>
      </c>
      <c r="I17" s="9" t="s">
        <v>231</v>
      </c>
      <c r="J17" s="7"/>
      <c r="L17" s="7"/>
    </row>
    <row r="18" spans="1:12" ht="38.25">
      <c r="A18" s="5" t="s">
        <v>271</v>
      </c>
      <c r="B18" s="7" t="s">
        <v>44</v>
      </c>
      <c r="C18" s="7"/>
      <c r="D18" s="29" t="s">
        <v>1</v>
      </c>
      <c r="E18" s="12">
        <v>165250</v>
      </c>
      <c r="I18" s="9" t="s">
        <v>231</v>
      </c>
      <c r="J18" s="7"/>
      <c r="L18" s="7"/>
    </row>
    <row r="19" spans="1:12" ht="38.25">
      <c r="A19" s="5" t="s">
        <v>272</v>
      </c>
      <c r="B19" s="47" t="s">
        <v>45</v>
      </c>
      <c r="C19" s="47"/>
      <c r="D19" s="32" t="s">
        <v>1</v>
      </c>
      <c r="E19" s="31">
        <v>172750</v>
      </c>
      <c r="I19" s="9" t="s">
        <v>231</v>
      </c>
      <c r="J19" s="30"/>
      <c r="L19" s="30"/>
    </row>
    <row r="20" spans="1:12" ht="38.25">
      <c r="A20" s="5" t="s">
        <v>273</v>
      </c>
      <c r="B20" s="7" t="s">
        <v>97</v>
      </c>
      <c r="C20" s="30"/>
      <c r="D20" s="29" t="s">
        <v>1</v>
      </c>
      <c r="E20" s="31">
        <v>166040.04999999999</v>
      </c>
      <c r="I20" s="9" t="s">
        <v>231</v>
      </c>
      <c r="J20" s="30"/>
      <c r="L20" s="30"/>
    </row>
    <row r="21" spans="1:12" ht="63.75">
      <c r="A21" s="5" t="s">
        <v>274</v>
      </c>
      <c r="B21" s="7" t="s">
        <v>165</v>
      </c>
      <c r="C21" s="47"/>
      <c r="D21" s="32" t="s">
        <v>1</v>
      </c>
      <c r="E21" s="31">
        <v>595000</v>
      </c>
      <c r="I21" s="9" t="s">
        <v>231</v>
      </c>
      <c r="J21" s="30"/>
      <c r="L21" s="30"/>
    </row>
    <row r="22" spans="1:12" ht="12.75">
      <c r="A22" s="118" t="s">
        <v>51</v>
      </c>
      <c r="B22" s="119"/>
      <c r="C22" s="49"/>
      <c r="D22" s="29"/>
      <c r="E22" s="33">
        <f>SUM(E4:E21)</f>
        <v>6895028.1299999999</v>
      </c>
      <c r="F22" s="23"/>
      <c r="G22" s="23"/>
      <c r="H22" s="23"/>
      <c r="I22" s="33"/>
      <c r="J22" s="6"/>
      <c r="K22" s="6"/>
      <c r="L22" s="29"/>
    </row>
  </sheetData>
  <mergeCells count="2">
    <mergeCell ref="A1:L1"/>
    <mergeCell ref="A22:B22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workbookViewId="0">
      <selection activeCell="G11" sqref="G11"/>
    </sheetView>
  </sheetViews>
  <sheetFormatPr defaultColWidth="8.85546875" defaultRowHeight="12"/>
  <cols>
    <col min="1" max="1" width="6" style="16" customWidth="1"/>
    <col min="2" max="2" width="22.28515625" style="11" customWidth="1"/>
    <col min="3" max="3" width="12.28515625" style="11" customWidth="1"/>
    <col min="4" max="4" width="8.85546875" style="11" hidden="1" customWidth="1"/>
    <col min="5" max="5" width="3.7109375" style="11" hidden="1" customWidth="1"/>
    <col min="6" max="6" width="8.85546875" style="11" hidden="1" customWidth="1"/>
    <col min="7" max="7" width="12.5703125" style="11" customWidth="1"/>
    <col min="8" max="8" width="16" style="11" customWidth="1"/>
    <col min="9" max="9" width="17.28515625" style="11" hidden="1" customWidth="1"/>
    <col min="10" max="10" width="19" style="15" customWidth="1"/>
    <col min="11" max="12" width="34.28515625" style="15" customWidth="1"/>
    <col min="13" max="13" width="22.42578125" style="11" customWidth="1"/>
    <col min="14" max="16384" width="8.85546875" style="1"/>
  </cols>
  <sheetData>
    <row r="1" spans="1:17" ht="113.25" customHeight="1">
      <c r="A1" s="85" t="s">
        <v>137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2"/>
      <c r="O1" s="2"/>
      <c r="P1" s="2"/>
      <c r="Q1" s="2"/>
    </row>
    <row r="2" spans="1:17" ht="127.5" customHeight="1">
      <c r="A2" s="21" t="s">
        <v>234</v>
      </c>
      <c r="B2" s="21" t="s">
        <v>138</v>
      </c>
      <c r="C2" s="21" t="s">
        <v>139</v>
      </c>
      <c r="D2" s="23"/>
      <c r="E2" s="23"/>
      <c r="F2" s="23"/>
      <c r="G2" s="21" t="s">
        <v>140</v>
      </c>
      <c r="H2" s="21" t="s">
        <v>105</v>
      </c>
      <c r="I2" s="21" t="s">
        <v>0</v>
      </c>
      <c r="J2" s="21" t="s">
        <v>142</v>
      </c>
      <c r="K2" s="21" t="s">
        <v>141</v>
      </c>
      <c r="L2" s="21" t="s">
        <v>143</v>
      </c>
      <c r="M2" s="21" t="s">
        <v>111</v>
      </c>
      <c r="N2" s="3"/>
      <c r="O2" s="3"/>
      <c r="P2" s="3"/>
      <c r="Q2" s="3"/>
    </row>
    <row r="3" spans="1:17" ht="12.75">
      <c r="A3" s="21" t="s">
        <v>30</v>
      </c>
      <c r="B3" s="21" t="s">
        <v>31</v>
      </c>
      <c r="C3" s="21" t="s">
        <v>34</v>
      </c>
      <c r="D3" s="23"/>
      <c r="E3" s="23"/>
      <c r="F3" s="23"/>
      <c r="G3" s="21" t="s">
        <v>52</v>
      </c>
      <c r="H3" s="21" t="s">
        <v>53</v>
      </c>
      <c r="I3" s="21"/>
      <c r="J3" s="21" t="s">
        <v>54</v>
      </c>
      <c r="K3" s="21" t="s">
        <v>55</v>
      </c>
      <c r="L3" s="21" t="s">
        <v>56</v>
      </c>
      <c r="M3" s="21" t="s">
        <v>57</v>
      </c>
      <c r="N3" s="3"/>
      <c r="O3" s="3"/>
      <c r="P3" s="3"/>
      <c r="Q3" s="3"/>
    </row>
    <row r="4" spans="1:17" ht="12.75">
      <c r="A4" s="17"/>
      <c r="B4" s="24"/>
      <c r="C4" s="25"/>
      <c r="D4" s="25"/>
      <c r="E4" s="25"/>
      <c r="F4" s="25"/>
      <c r="G4" s="25"/>
      <c r="H4" s="24"/>
      <c r="I4" s="24"/>
      <c r="J4" s="26"/>
      <c r="K4" s="26"/>
      <c r="L4" s="26"/>
      <c r="M4" s="27"/>
    </row>
    <row r="23" spans="12:12">
      <c r="L23" s="15" t="s">
        <v>29</v>
      </c>
    </row>
  </sheetData>
  <mergeCells count="1">
    <mergeCell ref="A1:M1"/>
  </mergeCells>
  <pageMargins left="0.39370078740157483" right="0.39370078740157483" top="0.98425196850393704" bottom="0.39370078740157483" header="0.39370078740157483" footer="0.39370078740157483"/>
  <pageSetup paperSize="9" scale="68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титульник</vt:lpstr>
      <vt:lpstr>Раздел 1 земля</vt:lpstr>
      <vt:lpstr>Раздел 1 Здания)</vt:lpstr>
      <vt:lpstr>Раздел 1 Помещения, и др</vt:lpstr>
      <vt:lpstr>Раздел 2 Акции </vt:lpstr>
      <vt:lpstr>Раздел 2 Доля в УК</vt:lpstr>
      <vt:lpstr>Раздел 2 Движимое имущ</vt:lpstr>
      <vt:lpstr>Раздел 2 Долевая собственн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FORMOZA</dc:creator>
  <cp:lastModifiedBy>User</cp:lastModifiedBy>
  <cp:lastPrinted>2022-07-06T10:47:06Z</cp:lastPrinted>
  <dcterms:created xsi:type="dcterms:W3CDTF">2014-07-10T08:32:22Z</dcterms:created>
  <dcterms:modified xsi:type="dcterms:W3CDTF">2026-01-10T09:00:23Z</dcterms:modified>
</cp:coreProperties>
</file>